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ANALİZİ'!$A$8:$T$19</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 i="1" l="1"/>
  <c r="Q18" i="1" l="1"/>
  <c r="S18" i="1" s="1"/>
  <c r="Q17" i="1"/>
  <c r="S17" i="1" s="1"/>
  <c r="Q16" i="1"/>
  <c r="Q15" i="1"/>
  <c r="Q14" i="1"/>
  <c r="Q13" i="1"/>
  <c r="Q12" i="1"/>
  <c r="J18" i="1"/>
  <c r="K18" i="1" s="1"/>
  <c r="J17" i="1"/>
  <c r="K17" i="1" s="1"/>
  <c r="Q10" i="1"/>
  <c r="S10" i="1" s="1"/>
  <c r="J10" i="1"/>
  <c r="K10" i="1" s="1"/>
  <c r="Q9" i="1"/>
  <c r="S9" i="1" s="1"/>
  <c r="K9" i="1"/>
  <c r="Q11" i="1" l="1"/>
  <c r="S11" i="1" s="1"/>
  <c r="S12" i="1"/>
  <c r="S13" i="1"/>
  <c r="S14" i="1"/>
  <c r="S15" i="1"/>
  <c r="S16" i="1"/>
  <c r="J11" i="1"/>
  <c r="K11" i="1" s="1"/>
  <c r="J12" i="1"/>
  <c r="K12" i="1" s="1"/>
  <c r="J13" i="1"/>
  <c r="K13" i="1" s="1"/>
  <c r="J14" i="1"/>
  <c r="K14" i="1" s="1"/>
  <c r="J15" i="1"/>
  <c r="K15" i="1" s="1"/>
  <c r="J16" i="1"/>
  <c r="K16" i="1" s="1"/>
</calcChain>
</file>

<file path=xl/sharedStrings.xml><?xml version="1.0" encoding="utf-8"?>
<sst xmlns="http://schemas.openxmlformats.org/spreadsheetml/2006/main" count="194" uniqueCount="124">
  <si>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</si>
  <si>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</si>
  <si>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</si>
  <si>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</si>
  <si>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</si>
  <si>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</si>
  <si>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</si>
  <si>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</si>
  <si>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</si>
  <si>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</si>
  <si>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</si>
  <si>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</si>
  <si>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</si>
  <si>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</si>
  <si>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</si>
  <si>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</si>
  <si>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</si>
  <si>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</si>
  <si>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</si>
  <si>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</si>
  <si>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</si>
  <si>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</si>
  <si>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</si>
  <si>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</si>
  <si>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</si>
  <si>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</si>
  <si>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</si>
  <si>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</si>
  <si>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</si>
  <si>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</si>
  <si>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</si>
  <si>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</si>
  <si>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</si>
  <si>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</si>
  <si>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</si>
  <si>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</si>
  <si>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</si>
  <si>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</si>
  <si>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</si>
  <si>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</si>
  <si>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</si>
  <si>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</si>
  <si>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</si>
  <si>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</si>
  <si>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</si>
  <si>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</si>
  <si>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</si>
  <si>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</si>
  <si>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</si>
  <si>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</si>
  <si>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</si>
  <si>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</si>
  <si>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</si>
  <si>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</si>
  <si>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</si>
  <si>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</si>
  <si>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</si>
  <si>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</si>
  <si>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</si>
  <si>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</si>
  <si>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</si>
  <si>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</si>
  <si>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</si>
  <si>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</si>
  <si>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</si>
  <si>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</si>
  <si>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</si>
  <si>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</si>
  <si>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</si>
  <si>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</si>
  <si>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</si>
  <si>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</si>
  <si>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</si>
  <si>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</si>
  <si>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</si>
  <si>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</si>
  <si>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</si>
  <si>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</si>
  <si>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</si>
  <si>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</si>
  <si>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</si>
  <si>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</si>
  <si>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</si>
  <si>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</si>
  <si>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</si>
  <si>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</si>
  <si>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</si>
  <si>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</si>
  <si>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</si>
  <si>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DURUM</t>
  </si>
  <si>
    <t>1,3,4</t>
  </si>
  <si>
    <t>Kulüpler tarafından iletilen etkinlik talep formlarının eksik doldurulması</t>
  </si>
  <si>
    <t>SKS</t>
  </si>
  <si>
    <t>MALTEPE ÜNİVERSİTESİ SKS RİSK ANALİZİ</t>
  </si>
  <si>
    <t>DÖF DURUM
(AÇIK/KAPALI)</t>
  </si>
  <si>
    <t>Etkinlik talep formları</t>
  </si>
  <si>
    <t>Öğrenci kulübü başkanına gerekli düzeltilmenin yapılması uyarısı</t>
  </si>
  <si>
    <t>Kulüp etkinliklerinin ders saatleriyle çakışması</t>
  </si>
  <si>
    <t>Kulüp etkinliklerinin ders saatlerinin dışında yapılmasına teşvik etmek</t>
  </si>
  <si>
    <t>Etkinliklere beklenen sayıda öğrencinin katılmaması</t>
  </si>
  <si>
    <t>Etkinlik saatinde fakülte sekreterlerin ya da derse giren hocaların bilgilendirilmesi.</t>
  </si>
  <si>
    <t>Whatsapp ve E-mail</t>
  </si>
  <si>
    <t>Sporcuların antremanlara çeşitli nedenlerle katılamaması.</t>
  </si>
  <si>
    <t>Nedenin öğrenilmesi, tekrarlanmaması için gerekli tedbirlerin alınması</t>
  </si>
  <si>
    <t>Takım entrenörü ya da daire başkanı ile iletişim</t>
  </si>
  <si>
    <t>Sporcuların antreman ve maçlarda sakatlanmaları</t>
  </si>
  <si>
    <t>Sakatlanan öğrencinin ücretsiz bir şekilde Maltepe Üniversitesi Tıp Fakültesi Hastanesine yönlendirilmesi ve tedavisinin gerçekleştirilmesi.</t>
  </si>
  <si>
    <t>E-mail ya da telefon</t>
  </si>
  <si>
    <t>Spor takımlarının birinin herhangi bir müsabakada hükmen yenik sayılması</t>
  </si>
  <si>
    <t xml:space="preserve">Hükmen yenik sayılmanın nedeni araştırılır, sorumlular tespit edilir, gereken uyarılar yapılır, gerekirse disiplin süreci başlatılır. </t>
  </si>
  <si>
    <t>Türkiye Üniversite Sporları Federasyonu ile gerekli görüşmeler. (Telefon, E-mail)</t>
  </si>
  <si>
    <t>Psikolojik destek almak isteyen öğrencilerin radevularına gelmemesi</t>
  </si>
  <si>
    <t>Öğrenciye gerekli uyarıların yapılması.</t>
  </si>
  <si>
    <t xml:space="preserve">E-mail ve telefon. </t>
  </si>
  <si>
    <t>Acil bir durumda sağlık merkezinde doktorun bulunmaması.</t>
  </si>
  <si>
    <t xml:space="preserve">Hasta en yakın hastaneye yönledirilir, süreç takip edilir. </t>
  </si>
  <si>
    <t>Telefon.</t>
  </si>
  <si>
    <t>Acil bir durumda ambulansın bulunmaması</t>
  </si>
  <si>
    <t xml:space="preserve">Başka bir ambulans talep edilir v en yakın hastaneye gönderilir. </t>
  </si>
  <si>
    <t>E-mail,telefon</t>
  </si>
  <si>
    <t xml:space="preserve">Klinik psikologun hastanenin ilaç tedavisi alması gerektiğine dair tanısı.
</t>
  </si>
  <si>
    <t>Durum Maltepe Üniversitesi Hastanesi Psikiyatri Birimine aktarılır ve süreç takip edilir.</t>
  </si>
  <si>
    <t>E-mail, Telefon.</t>
  </si>
  <si>
    <t xml:space="preserve"> RA-307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</si>
</sst>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52">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top style="medium">
        <color auto="1"/>
      </top>
      <bottom style="thin">
        <color auto="1"/>
      </bottom>
      <diagonal/>
    </border>
    <border>
      <left style="thin">
        <color indexed="64"/>
      </left>
      <right style="thin">
        <color auto="1"/>
      </right>
      <top style="thin">
        <color rgb="FF000000"/>
      </top>
      <bottom style="thin">
        <color rgb="FF000000"/>
      </bottom>
      <diagonal/>
    </border>
    <border>
      <left style="thin">
        <color indexed="64"/>
      </left>
      <right/>
      <top style="thin">
        <color indexed="64"/>
      </top>
      <bottom style="thin">
        <color auto="1"/>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indexed="64"/>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3" fillId="0" borderId="0"/>
  </cellStyleXfs>
  <cellXfs count="215">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4" fillId="0" borderId="0" xfId="5" applyAlignment="1" applyProtection="1">
      <alignment horizontal="center" vertical="center"/>
      <protection locked="0"/>
    </xf>
    <xf numFmtId="0" fontId="7" fillId="0" borderId="2" xfId="5" applyFont="1" applyFill="1" applyBorder="1" applyAlignment="1" applyProtection="1">
      <alignment horizontal="center" vertical="center"/>
      <protection locked="0"/>
    </xf>
    <xf numFmtId="0" fontId="13"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5" fillId="0" borderId="0" xfId="5" applyFont="1" applyAlignment="1" applyProtection="1">
      <alignment wrapText="1"/>
      <protection locked="0"/>
    </xf>
    <xf numFmtId="0" fontId="15" fillId="0" borderId="0" xfId="5" applyFont="1" applyAlignment="1" applyProtection="1">
      <alignment horizontal="center"/>
      <protection locked="0"/>
    </xf>
    <xf numFmtId="0" fontId="4" fillId="0" borderId="0" xfId="5"/>
    <xf numFmtId="0" fontId="20" fillId="12" borderId="8" xfId="6" applyFont="1" applyFill="1" applyBorder="1" applyAlignment="1">
      <alignment vertical="center"/>
    </xf>
    <xf numFmtId="0" fontId="21"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2" fillId="6" borderId="27" xfId="5" applyFont="1" applyFill="1" applyBorder="1" applyAlignment="1">
      <alignment wrapText="1"/>
    </xf>
    <xf numFmtId="0" fontId="22" fillId="6" borderId="32" xfId="5" applyFont="1" applyFill="1" applyBorder="1" applyAlignment="1">
      <alignment wrapText="1"/>
    </xf>
    <xf numFmtId="0" fontId="22" fillId="16" borderId="27" xfId="5" applyFont="1" applyFill="1" applyBorder="1" applyAlignment="1">
      <alignment wrapText="1"/>
    </xf>
    <xf numFmtId="0" fontId="22" fillId="16" borderId="32" xfId="5" applyFont="1" applyFill="1" applyBorder="1" applyAlignment="1">
      <alignment wrapText="1"/>
    </xf>
    <xf numFmtId="0" fontId="22" fillId="8" borderId="27" xfId="5" applyFont="1" applyFill="1" applyBorder="1" applyAlignment="1">
      <alignment wrapText="1"/>
    </xf>
    <xf numFmtId="0" fontId="22" fillId="8" borderId="29" xfId="5" applyFont="1" applyFill="1" applyBorder="1" applyAlignment="1">
      <alignment wrapText="1"/>
    </xf>
    <xf numFmtId="0" fontId="22" fillId="15" borderId="34" xfId="5" applyFont="1" applyFill="1" applyBorder="1" applyAlignment="1">
      <alignment wrapText="1"/>
    </xf>
    <xf numFmtId="0" fontId="22" fillId="10" borderId="27" xfId="5" applyFont="1" applyFill="1" applyBorder="1" applyAlignment="1">
      <alignment wrapText="1"/>
    </xf>
    <xf numFmtId="0" fontId="22" fillId="10" borderId="29" xfId="5" applyFont="1" applyFill="1" applyBorder="1" applyAlignment="1">
      <alignment wrapText="1"/>
    </xf>
    <xf numFmtId="0" fontId="23" fillId="0" borderId="35" xfId="0" applyFont="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7" borderId="36" xfId="0" applyFont="1" applyFill="1" applyBorder="1" applyAlignment="1">
      <alignment horizontal="center" vertical="center" wrapText="1"/>
    </xf>
    <xf numFmtId="0" fontId="23" fillId="17" borderId="37" xfId="0" applyFont="1" applyFill="1" applyBorder="1" applyAlignment="1">
      <alignment horizontal="center" vertical="center" wrapText="1"/>
    </xf>
    <xf numFmtId="0" fontId="25" fillId="10" borderId="36"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6" borderId="37" xfId="0" applyFont="1" applyFill="1" applyBorder="1" applyAlignment="1">
      <alignment horizontal="center" vertical="center" wrapText="1"/>
    </xf>
    <xf numFmtId="0" fontId="27" fillId="10" borderId="37" xfId="0" applyFont="1" applyFill="1" applyBorder="1" applyAlignment="1">
      <alignment horizontal="center" vertical="center" wrapText="1"/>
    </xf>
    <xf numFmtId="0" fontId="23" fillId="0" borderId="35" xfId="0" applyFont="1" applyBorder="1" applyAlignment="1">
      <alignment vertical="center" wrapText="1"/>
    </xf>
    <xf numFmtId="0" fontId="26" fillId="0" borderId="35" xfId="0" applyFont="1" applyBorder="1" applyAlignment="1">
      <alignment vertical="center" wrapText="1"/>
    </xf>
    <xf numFmtId="0" fontId="14" fillId="8" borderId="0" xfId="5" applyFont="1" applyFill="1" applyAlignment="1" applyProtection="1">
      <alignment horizontal="center" vertical="center"/>
      <protection locked="0"/>
    </xf>
    <xf numFmtId="0" fontId="30" fillId="13" borderId="7" xfId="6" applyFont="1" applyFill="1" applyBorder="1" applyAlignment="1">
      <alignment horizontal="left" vertical="center" wrapText="1"/>
    </xf>
    <xf numFmtId="0" fontId="32" fillId="18" borderId="12" xfId="0" applyFont="1" applyFill="1" applyBorder="1" applyAlignment="1">
      <alignment horizontal="left" vertical="center" wrapText="1"/>
    </xf>
    <xf numFmtId="0" fontId="32" fillId="0" borderId="2" xfId="7" applyFont="1" applyBorder="1" applyAlignment="1">
      <alignment horizontal="left" vertical="center" wrapText="1"/>
    </xf>
    <xf numFmtId="0" fontId="34" fillId="0" borderId="35" xfId="0" applyFont="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7"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7" fillId="7" borderId="20" xfId="5" applyFont="1" applyFill="1" applyBorder="1" applyAlignment="1">
      <alignment horizontal="center" vertical="center"/>
    </xf>
    <xf numFmtId="0" fontId="17" fillId="16" borderId="20" xfId="5" applyFont="1" applyFill="1" applyBorder="1" applyAlignment="1">
      <alignment horizontal="center" vertical="center"/>
    </xf>
    <xf numFmtId="0" fontId="17" fillId="8" borderId="20" xfId="5" applyFont="1" applyFill="1" applyBorder="1" applyAlignment="1">
      <alignment horizontal="center" vertical="center"/>
    </xf>
    <xf numFmtId="0" fontId="17" fillId="15" borderId="20" xfId="5" applyFont="1" applyFill="1" applyBorder="1" applyAlignment="1">
      <alignment horizontal="center" vertical="center"/>
    </xf>
    <xf numFmtId="0" fontId="18" fillId="7" borderId="21" xfId="6" applyFont="1" applyFill="1" applyBorder="1" applyAlignment="1">
      <alignment horizontal="left" vertical="center" wrapText="1"/>
    </xf>
    <xf numFmtId="0" fontId="18" fillId="16" borderId="21" xfId="6" applyFont="1" applyFill="1" applyBorder="1" applyAlignment="1">
      <alignment horizontal="left" vertical="center" wrapText="1"/>
    </xf>
    <xf numFmtId="0" fontId="18" fillId="8" borderId="21" xfId="6" applyFont="1" applyFill="1" applyBorder="1" applyAlignment="1">
      <alignment horizontal="left" vertical="center" wrapText="1"/>
    </xf>
    <xf numFmtId="0" fontId="18" fillId="15" borderId="21" xfId="6" applyFont="1" applyFill="1" applyBorder="1" applyAlignment="1">
      <alignment horizontal="left" vertical="center" wrapText="1"/>
    </xf>
    <xf numFmtId="0" fontId="18" fillId="10" borderId="21" xfId="6" applyFont="1" applyFill="1" applyBorder="1" applyAlignment="1">
      <alignment horizontal="left" vertical="center" wrapText="1"/>
    </xf>
    <xf numFmtId="0" fontId="13"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3"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3"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3"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3"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4" fillId="7"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3" fillId="7" borderId="35" xfId="0" applyFont="1" applyFill="1" applyBorder="1" applyAlignment="1">
      <alignment horizontal="center" vertical="center" wrapText="1"/>
    </xf>
    <xf numFmtId="0" fontId="23" fillId="16" borderId="35" xfId="0" applyFont="1" applyFill="1" applyBorder="1" applyAlignment="1">
      <alignment horizontal="center" vertical="center" wrapText="1"/>
    </xf>
    <xf numFmtId="0" fontId="23" fillId="8" borderId="35"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3" fillId="15" borderId="35" xfId="0" applyFont="1" applyFill="1" applyBorder="1" applyAlignment="1">
      <alignment horizontal="center" vertical="center" wrapText="1"/>
    </xf>
    <xf numFmtId="0" fontId="26" fillId="0" borderId="35" xfId="0" applyFont="1" applyBorder="1" applyAlignment="1">
      <alignment horizontal="center" vertical="center" wrapText="1"/>
    </xf>
    <xf numFmtId="0" fontId="35"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2" fillId="0" borderId="6" xfId="7" quotePrefix="1" applyFont="1" applyBorder="1" applyAlignment="1">
      <alignment horizontal="center" vertical="center" wrapText="1"/>
    </xf>
    <xf numFmtId="0" fontId="5" fillId="0" borderId="44" xfId="5" applyFont="1" applyBorder="1" applyAlignment="1" applyProtection="1">
      <alignment vertical="center"/>
      <protection locked="0"/>
    </xf>
    <xf numFmtId="0" fontId="28" fillId="19" borderId="43" xfId="3" applyFont="1" applyFill="1" applyBorder="1" applyAlignment="1">
      <alignment horizontal="center" vertical="center" wrapText="1"/>
    </xf>
    <xf numFmtId="0" fontId="28" fillId="19" borderId="46" xfId="2" applyFont="1" applyFill="1" applyBorder="1" applyAlignment="1">
      <alignment horizontal="center" vertical="center" wrapText="1"/>
    </xf>
    <xf numFmtId="0" fontId="29" fillId="19" borderId="41" xfId="4" applyFont="1" applyFill="1" applyBorder="1" applyAlignment="1">
      <alignment horizontal="center" vertical="center" wrapText="1"/>
    </xf>
    <xf numFmtId="0" fontId="28" fillId="19" borderId="42" xfId="3" applyFont="1" applyFill="1" applyBorder="1" applyAlignment="1">
      <alignment horizontal="center" vertical="center" wrapText="1"/>
    </xf>
    <xf numFmtId="0" fontId="28" fillId="19" borderId="43" xfId="2" applyFont="1" applyFill="1" applyBorder="1" applyAlignment="1">
      <alignment horizontal="center" vertical="center" wrapText="1"/>
    </xf>
    <xf numFmtId="0" fontId="29"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2"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14" fontId="7" fillId="0" borderId="44" xfId="5" applyNumberFormat="1" applyFont="1" applyBorder="1" applyAlignment="1" applyProtection="1">
      <alignment horizontal="center"/>
      <protection locked="0"/>
    </xf>
    <xf numFmtId="0" fontId="34" fillId="0" borderId="48" xfId="0" applyFont="1" applyBorder="1" applyAlignment="1">
      <alignment horizontal="left" vertical="center" wrapText="1"/>
    </xf>
    <xf numFmtId="0" fontId="32" fillId="18" borderId="44" xfId="0" applyFont="1" applyFill="1" applyBorder="1" applyAlignment="1">
      <alignment horizontal="left" vertical="top" wrapText="1"/>
    </xf>
    <xf numFmtId="0" fontId="32" fillId="7" borderId="44" xfId="5" applyFont="1" applyFill="1" applyBorder="1" applyAlignment="1" applyProtection="1">
      <alignment horizontal="center" vertical="center"/>
      <protection locked="0"/>
    </xf>
    <xf numFmtId="0" fontId="32" fillId="0" borderId="0" xfId="5" applyFont="1" applyProtection="1">
      <protection locked="0"/>
    </xf>
    <xf numFmtId="0" fontId="32" fillId="0" borderId="2" xfId="5" applyFont="1" applyFill="1" applyBorder="1" applyAlignment="1">
      <alignment horizontal="center" vertical="center"/>
    </xf>
    <xf numFmtId="0" fontId="32" fillId="7" borderId="2" xfId="5" applyFont="1" applyFill="1" applyBorder="1" applyAlignment="1" applyProtection="1">
      <alignment horizontal="center" vertical="center"/>
      <protection locked="0"/>
    </xf>
    <xf numFmtId="0" fontId="32" fillId="18" borderId="2" xfId="7" applyFont="1" applyFill="1" applyBorder="1" applyAlignment="1">
      <alignment horizontal="left" vertical="center" wrapText="1"/>
    </xf>
    <xf numFmtId="0" fontId="34" fillId="18" borderId="44" xfId="0" applyFont="1" applyFill="1" applyBorder="1" applyAlignment="1">
      <alignment wrapText="1"/>
    </xf>
    <xf numFmtId="0" fontId="32" fillId="18" borderId="44" xfId="0" applyFont="1" applyFill="1" applyBorder="1" applyAlignment="1">
      <alignment horizontal="left"/>
    </xf>
    <xf numFmtId="0" fontId="32" fillId="18" borderId="35" xfId="0" applyFont="1" applyFill="1" applyBorder="1" applyAlignment="1">
      <alignment horizontal="left" vertical="center" wrapText="1"/>
    </xf>
    <xf numFmtId="0" fontId="32" fillId="18" borderId="0" xfId="0" applyFont="1" applyFill="1" applyBorder="1" applyAlignment="1">
      <alignment horizontal="left" vertical="center" wrapText="1"/>
    </xf>
    <xf numFmtId="0" fontId="37" fillId="8" borderId="0" xfId="0" applyFont="1" applyFill="1"/>
    <xf numFmtId="0" fontId="4" fillId="0" borderId="44" xfId="5" applyBorder="1" applyProtection="1">
      <protection locked="0"/>
    </xf>
    <xf numFmtId="0" fontId="37" fillId="8" borderId="50" xfId="0" applyFont="1" applyFill="1" applyBorder="1" applyAlignment="1">
      <alignment vertical="center" wrapText="1"/>
    </xf>
    <xf numFmtId="0" fontId="37" fillId="0" borderId="0" xfId="0" applyFont="1" applyAlignment="1">
      <alignment horizontal="center"/>
    </xf>
    <xf numFmtId="0" fontId="0" fillId="0" borderId="47" xfId="0" applyFont="1" applyBorder="1" applyAlignment="1">
      <alignment horizontal="left" vertical="center" wrapText="1"/>
    </xf>
    <xf numFmtId="0" fontId="0" fillId="0" borderId="0" xfId="0" applyFont="1" applyAlignment="1">
      <alignment horizontal="left" vertical="center"/>
    </xf>
    <xf numFmtId="0" fontId="0" fillId="18" borderId="47" xfId="0" applyFont="1" applyFill="1" applyBorder="1" applyAlignment="1">
      <alignment horizontal="left" vertical="center" wrapText="1"/>
    </xf>
    <xf numFmtId="0" fontId="7" fillId="0" borderId="44" xfId="5" applyFont="1" applyBorder="1" applyAlignment="1" applyProtection="1">
      <alignment horizontal="center" vertical="center"/>
      <protection locked="0"/>
    </xf>
    <xf numFmtId="0" fontId="32" fillId="18" borderId="45" xfId="0" applyFont="1" applyFill="1" applyBorder="1" applyAlignment="1">
      <alignment horizontal="left" vertical="center" wrapText="1"/>
    </xf>
    <xf numFmtId="0" fontId="34" fillId="0" borderId="51" xfId="0" applyFont="1" applyBorder="1" applyAlignment="1">
      <alignment horizontal="left" vertical="center" wrapText="1"/>
    </xf>
    <xf numFmtId="0" fontId="32" fillId="0" borderId="38" xfId="5" applyFont="1" applyBorder="1" applyProtection="1">
      <protection locked="0"/>
    </xf>
    <xf numFmtId="0" fontId="14"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9"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4" fillId="8" borderId="0" xfId="5" applyFont="1" applyFill="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13" fillId="8" borderId="43" xfId="4" applyFont="1" applyFill="1" applyBorder="1" applyAlignment="1">
      <alignment horizontal="center" vertical="center" wrapText="1"/>
    </xf>
    <xf numFmtId="0" fontId="13" fillId="8" borderId="39" xfId="4" applyFont="1" applyFill="1" applyBorder="1" applyAlignment="1">
      <alignment horizontal="center" vertical="center" wrapText="1"/>
    </xf>
    <xf numFmtId="0" fontId="13" fillId="8" borderId="6" xfId="4" applyFont="1" applyFill="1" applyBorder="1" applyAlignment="1">
      <alignment horizontal="center"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0" fillId="2" borderId="10" xfId="1" applyFont="1" applyBorder="1" applyAlignment="1">
      <alignment horizontal="center" vertical="center" wrapText="1"/>
    </xf>
    <xf numFmtId="0" fontId="16" fillId="11" borderId="13" xfId="6" applyFont="1" applyFill="1" applyBorder="1" applyAlignment="1">
      <alignment horizontal="center" vertical="center" wrapText="1"/>
    </xf>
    <xf numFmtId="0" fontId="16" fillId="11" borderId="14" xfId="6" applyFont="1" applyFill="1" applyBorder="1" applyAlignment="1">
      <alignment horizontal="center" vertical="center" wrapText="1"/>
    </xf>
    <xf numFmtId="0" fontId="16" fillId="11" borderId="15" xfId="6" applyFont="1" applyFill="1" applyBorder="1" applyAlignment="1">
      <alignment horizontal="center" vertical="center" wrapText="1"/>
    </xf>
    <xf numFmtId="0" fontId="16" fillId="11" borderId="16" xfId="6" applyFont="1" applyFill="1" applyBorder="1" applyAlignment="1">
      <alignment horizontal="center" vertical="center" wrapText="1"/>
    </xf>
    <xf numFmtId="0" fontId="16" fillId="11" borderId="17" xfId="6" applyFont="1" applyFill="1" applyBorder="1" applyAlignment="1">
      <alignment horizontal="center" vertical="center" wrapText="1"/>
    </xf>
    <xf numFmtId="0" fontId="16" fillId="11" borderId="18" xfId="6" applyFont="1" applyFill="1" applyBorder="1" applyAlignment="1">
      <alignment horizontal="center" vertical="center" wrapText="1"/>
    </xf>
    <xf numFmtId="0" fontId="30" fillId="12" borderId="19" xfId="6" applyFont="1" applyFill="1" applyBorder="1" applyAlignment="1">
      <alignment horizontal="center" vertical="center"/>
    </xf>
    <xf numFmtId="0" fontId="30" fillId="12" borderId="9" xfId="6" applyFont="1" applyFill="1" applyBorder="1" applyAlignment="1">
      <alignment horizontal="center" vertical="center"/>
    </xf>
    <xf numFmtId="0" fontId="19" fillId="11" borderId="11" xfId="6" applyFont="1" applyFill="1" applyBorder="1" applyAlignment="1">
      <alignment horizontal="center" vertical="center" wrapText="1"/>
    </xf>
    <xf numFmtId="0" fontId="19" fillId="11" borderId="33" xfId="6" applyFont="1" applyFill="1" applyBorder="1" applyAlignment="1">
      <alignment horizontal="center" vertical="center" wrapText="1"/>
    </xf>
    <xf numFmtId="0" fontId="31" fillId="12" borderId="3" xfId="6" applyFont="1" applyFill="1" applyBorder="1" applyAlignment="1">
      <alignment horizontal="center" vertical="center"/>
    </xf>
    <xf numFmtId="0" fontId="31" fillId="12" borderId="6" xfId="6" applyFont="1" applyFill="1" applyBorder="1" applyAlignment="1">
      <alignment horizontal="center" vertical="center"/>
    </xf>
    <xf numFmtId="0" fontId="31" fillId="13" borderId="3" xfId="6" applyFont="1" applyFill="1" applyBorder="1" applyAlignment="1">
      <alignment horizontal="center" vertical="center" wrapText="1"/>
    </xf>
    <xf numFmtId="0" fontId="31"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2" fillId="6" borderId="30" xfId="5" applyNumberFormat="1" applyFont="1" applyFill="1" applyBorder="1" applyAlignment="1">
      <alignment wrapText="1"/>
    </xf>
    <xf numFmtId="49" fontId="22" fillId="6" borderId="31" xfId="5" applyNumberFormat="1" applyFont="1" applyFill="1" applyBorder="1" applyAlignment="1">
      <alignment wrapText="1"/>
    </xf>
    <xf numFmtId="0" fontId="19" fillId="11" borderId="4" xfId="6" applyFont="1" applyFill="1" applyBorder="1" applyAlignment="1">
      <alignment horizontal="center" vertical="center" wrapText="1"/>
    </xf>
    <xf numFmtId="0" fontId="19" fillId="11" borderId="5" xfId="6" applyFont="1" applyFill="1" applyBorder="1" applyAlignment="1">
      <alignment horizontal="center" vertical="center" wrapText="1"/>
    </xf>
    <xf numFmtId="0" fontId="19" fillId="11" borderId="22" xfId="6" applyFont="1" applyFill="1" applyBorder="1" applyAlignment="1">
      <alignment horizontal="center" vertical="center" wrapText="1"/>
    </xf>
    <xf numFmtId="0" fontId="19" fillId="11" borderId="23" xfId="6" applyFont="1" applyFill="1" applyBorder="1" applyAlignment="1">
      <alignment horizontal="center" vertical="center" wrapText="1"/>
    </xf>
    <xf numFmtId="0" fontId="19" fillId="11" borderId="24" xfId="6" applyFont="1" applyFill="1" applyBorder="1" applyAlignment="1">
      <alignment horizontal="center" vertical="center" wrapText="1"/>
    </xf>
    <xf numFmtId="0" fontId="19" fillId="11" borderId="25" xfId="6" applyFont="1" applyFill="1" applyBorder="1" applyAlignment="1">
      <alignment horizontal="center" vertical="center" wrapText="1"/>
    </xf>
    <xf numFmtId="0" fontId="22" fillId="10" borderId="26" xfId="5" applyNumberFormat="1" applyFont="1" applyFill="1" applyBorder="1" applyAlignment="1">
      <alignment wrapText="1"/>
    </xf>
    <xf numFmtId="0" fontId="22" fillId="10" borderId="28" xfId="5" applyNumberFormat="1" applyFont="1" applyFill="1" applyBorder="1" applyAlignment="1">
      <alignment wrapText="1"/>
    </xf>
    <xf numFmtId="0" fontId="22" fillId="8" borderId="26" xfId="5" applyNumberFormat="1" applyFont="1" applyFill="1" applyBorder="1" applyAlignment="1">
      <alignment wrapText="1"/>
    </xf>
    <xf numFmtId="0" fontId="22" fillId="8" borderId="28" xfId="5" applyNumberFormat="1" applyFont="1" applyFill="1" applyBorder="1" applyAlignment="1">
      <alignment wrapText="1"/>
    </xf>
    <xf numFmtId="49" fontId="22" fillId="16" borderId="30" xfId="5" applyNumberFormat="1" applyFont="1" applyFill="1" applyBorder="1" applyAlignment="1">
      <alignment wrapText="1"/>
    </xf>
    <xf numFmtId="49" fontId="22" fillId="16" borderId="31" xfId="5" applyNumberFormat="1" applyFont="1" applyFill="1" applyBorder="1" applyAlignment="1">
      <alignment wrapText="1"/>
    </xf>
    <xf numFmtId="0" fontId="22" fillId="15" borderId="26" xfId="5" applyNumberFormat="1" applyFont="1" applyFill="1" applyBorder="1" applyAlignment="1">
      <alignment wrapText="1"/>
    </xf>
    <xf numFmtId="0" fontId="22" fillId="15" borderId="28" xfId="5" applyNumberFormat="1" applyFont="1" applyFill="1" applyBorder="1" applyAlignment="1">
      <alignment wrapText="1"/>
    </xf>
    <xf numFmtId="0" fontId="23" fillId="10" borderId="36" xfId="0"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5" borderId="36"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218">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8"/>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3" customWidth="1"/>
    <col min="2" max="2" width="23" style="3" customWidth="1"/>
    <col min="3" max="3" width="18.109375" style="3" customWidth="1"/>
    <col min="4" max="4" width="20.6640625" style="13" customWidth="1"/>
    <col min="5" max="6" width="55.88671875" style="14" customWidth="1"/>
    <col min="7" max="7" width="23.6640625" style="15" bestFit="1" customWidth="1"/>
    <col min="8" max="8" width="13.44140625" style="1" customWidth="1"/>
    <col min="9" max="10" width="10" style="1" customWidth="1"/>
    <col min="11" max="11" width="18" style="1" customWidth="1"/>
    <col min="12" max="12" width="11.44140625" style="12" customWidth="1"/>
    <col min="13" max="13" width="12.109375" style="12" customWidth="1"/>
    <col min="14" max="14" width="15.109375" style="12" customWidth="1"/>
    <col min="15" max="15" width="13.88671875" style="1" customWidth="1"/>
    <col min="16" max="17" width="10" style="1" customWidth="1"/>
    <col min="18" max="19" width="18.33203125" style="1" customWidth="1"/>
    <col min="20" max="20" width="20" style="1" customWidth="1"/>
    <col min="21" max="16384" width="9.109375" style="1"/>
  </cols>
  <sheetData>
    <row r="1" spans="1:20" ht="13.95" customHeight="1" x14ac:dyDescent="0.25">
      <c r="A1" s="83"/>
      <c r="B1" s="83"/>
      <c r="C1" s="83"/>
      <c r="D1" s="83"/>
      <c r="E1" s="83"/>
      <c r="F1" s="83"/>
      <c r="G1" s="83"/>
      <c r="H1" s="83"/>
      <c r="I1" s="83"/>
      <c r="J1" s="83"/>
      <c r="K1" s="90"/>
      <c r="L1" s="83"/>
      <c r="M1" s="83"/>
      <c r="N1" s="83"/>
      <c r="O1" s="83"/>
      <c r="P1" s="83"/>
      <c r="Q1" s="83"/>
      <c r="R1" s="83"/>
    </row>
    <row r="2" spans="1:20" ht="24.6" customHeight="1" x14ac:dyDescent="0.25">
      <c r="A2" s="154">
        <v>1</v>
      </c>
      <c r="B2" s="155"/>
      <c r="C2" s="162" t="s">
        <v>93</v>
      </c>
      <c r="D2" s="163"/>
      <c r="E2" s="163"/>
      <c r="F2" s="163"/>
      <c r="G2" s="163"/>
      <c r="H2" s="163"/>
      <c r="I2" s="163"/>
      <c r="J2" s="163"/>
      <c r="K2" s="163"/>
      <c r="L2" s="163"/>
      <c r="M2" s="163"/>
      <c r="N2" s="163"/>
      <c r="O2" s="163"/>
      <c r="P2" s="164"/>
      <c r="Q2" s="160" t="s">
        <v>85</v>
      </c>
      <c r="R2" s="161"/>
      <c r="S2" s="84" t="s">
        <v>123</v>
      </c>
    </row>
    <row r="3" spans="1:20" ht="24.6" customHeight="1" x14ac:dyDescent="0.25">
      <c r="A3" s="156"/>
      <c r="B3" s="157"/>
      <c r="C3" s="165"/>
      <c r="D3" s="166"/>
      <c r="E3" s="166"/>
      <c r="F3" s="166"/>
      <c r="G3" s="166"/>
      <c r="H3" s="166"/>
      <c r="I3" s="166"/>
      <c r="J3" s="166"/>
      <c r="K3" s="166"/>
      <c r="L3" s="166"/>
      <c r="M3" s="166"/>
      <c r="N3" s="166"/>
      <c r="O3" s="166"/>
      <c r="P3" s="167"/>
      <c r="Q3" s="160" t="s">
        <v>86</v>
      </c>
      <c r="R3" s="161"/>
      <c r="S3" s="85">
        <v>43290</v>
      </c>
    </row>
    <row r="4" spans="1:20" ht="24.6" customHeight="1" x14ac:dyDescent="0.25">
      <c r="A4" s="156"/>
      <c r="B4" s="157"/>
      <c r="C4" s="165"/>
      <c r="D4" s="166"/>
      <c r="E4" s="166"/>
      <c r="F4" s="166"/>
      <c r="G4" s="166"/>
      <c r="H4" s="166"/>
      <c r="I4" s="166"/>
      <c r="J4" s="166"/>
      <c r="K4" s="166"/>
      <c r="L4" s="166"/>
      <c r="M4" s="166"/>
      <c r="N4" s="166"/>
      <c r="O4" s="166"/>
      <c r="P4" s="167"/>
      <c r="Q4" s="160" t="s">
        <v>87</v>
      </c>
      <c r="R4" s="161"/>
      <c r="S4" s="85">
        <v>45910</v>
      </c>
    </row>
    <row r="5" spans="1:20" ht="24.6" customHeight="1" x14ac:dyDescent="0.25">
      <c r="A5" s="158"/>
      <c r="B5" s="159"/>
      <c r="C5" s="168"/>
      <c r="D5" s="169"/>
      <c r="E5" s="169"/>
      <c r="F5" s="169"/>
      <c r="G5" s="169"/>
      <c r="H5" s="166"/>
      <c r="I5" s="166"/>
      <c r="J5" s="169"/>
      <c r="K5" s="169"/>
      <c r="L5" s="169"/>
      <c r="M5" s="169"/>
      <c r="N5" s="169"/>
      <c r="O5" s="169"/>
      <c r="P5" s="170"/>
      <c r="Q5" s="160" t="s">
        <v>88</v>
      </c>
      <c r="R5" s="161"/>
      <c r="S5" s="87">
        <v>4</v>
      </c>
    </row>
    <row r="6" spans="1:20" ht="89.25" customHeight="1" x14ac:dyDescent="0.25">
      <c r="A6" s="141" t="s">
        <v>3</v>
      </c>
      <c r="B6" s="141" t="s">
        <v>5</v>
      </c>
      <c r="C6" s="141" t="s">
        <v>4</v>
      </c>
      <c r="D6" s="141" t="s">
        <v>74</v>
      </c>
      <c r="E6" s="141" t="s">
        <v>81</v>
      </c>
      <c r="F6" s="141" t="s">
        <v>82</v>
      </c>
      <c r="G6" s="144" t="s">
        <v>83</v>
      </c>
      <c r="H6" s="91" t="s">
        <v>64</v>
      </c>
      <c r="I6" s="92" t="s">
        <v>0</v>
      </c>
      <c r="J6" s="93" t="s">
        <v>66</v>
      </c>
      <c r="K6" s="127" t="s">
        <v>89</v>
      </c>
      <c r="L6" s="130" t="s">
        <v>65</v>
      </c>
      <c r="M6" s="130" t="s">
        <v>6</v>
      </c>
      <c r="N6" s="130" t="s">
        <v>7</v>
      </c>
      <c r="O6" s="94" t="s">
        <v>64</v>
      </c>
      <c r="P6" s="95" t="s">
        <v>0</v>
      </c>
      <c r="Q6" s="96" t="s">
        <v>66</v>
      </c>
      <c r="R6" s="97" t="s">
        <v>94</v>
      </c>
      <c r="S6" s="98" t="s">
        <v>39</v>
      </c>
      <c r="T6" s="151" t="s">
        <v>27</v>
      </c>
    </row>
    <row r="7" spans="1:20" s="3" customFormat="1" ht="22.5" customHeight="1" x14ac:dyDescent="0.3">
      <c r="A7" s="142"/>
      <c r="B7" s="142"/>
      <c r="C7" s="142"/>
      <c r="D7" s="142"/>
      <c r="E7" s="142"/>
      <c r="F7" s="142"/>
      <c r="G7" s="145"/>
      <c r="H7" s="142" t="s">
        <v>2</v>
      </c>
      <c r="I7" s="149" t="s">
        <v>61</v>
      </c>
      <c r="J7" s="147" t="s">
        <v>67</v>
      </c>
      <c r="K7" s="128"/>
      <c r="L7" s="131"/>
      <c r="M7" s="131"/>
      <c r="N7" s="131"/>
      <c r="O7" s="137" t="s">
        <v>2</v>
      </c>
      <c r="P7" s="139" t="s">
        <v>63</v>
      </c>
      <c r="Q7" s="137" t="s">
        <v>62</v>
      </c>
      <c r="R7" s="135" t="s">
        <v>1</v>
      </c>
      <c r="S7" s="133" t="s">
        <v>89</v>
      </c>
      <c r="T7" s="152"/>
    </row>
    <row r="8" spans="1:20" s="3" customFormat="1" ht="16.5" customHeight="1" thickBot="1" x14ac:dyDescent="0.35">
      <c r="A8" s="143"/>
      <c r="B8" s="143"/>
      <c r="C8" s="143"/>
      <c r="D8" s="143"/>
      <c r="E8" s="143"/>
      <c r="F8" s="143"/>
      <c r="G8" s="146"/>
      <c r="H8" s="143"/>
      <c r="I8" s="150"/>
      <c r="J8" s="148"/>
      <c r="K8" s="129"/>
      <c r="L8" s="132"/>
      <c r="M8" s="132"/>
      <c r="N8" s="132"/>
      <c r="O8" s="138"/>
      <c r="P8" s="136"/>
      <c r="Q8" s="138"/>
      <c r="R8" s="136"/>
      <c r="S8" s="134"/>
      <c r="T8" s="153"/>
    </row>
    <row r="9" spans="1:20" ht="41.4" customHeight="1" thickBot="1" x14ac:dyDescent="0.35">
      <c r="A9" s="88">
        <v>1</v>
      </c>
      <c r="B9" s="89" t="s">
        <v>92</v>
      </c>
      <c r="C9" s="45" t="s">
        <v>77</v>
      </c>
      <c r="D9" s="99">
        <v>4</v>
      </c>
      <c r="E9" s="115" t="s">
        <v>91</v>
      </c>
      <c r="F9" s="121" t="s">
        <v>96</v>
      </c>
      <c r="G9" s="119" t="s">
        <v>95</v>
      </c>
      <c r="H9" s="106">
        <v>4</v>
      </c>
      <c r="I9" s="106">
        <v>1</v>
      </c>
      <c r="J9" s="106">
        <f>H926*I9</f>
        <v>0</v>
      </c>
      <c r="K9" s="107" t="str">
        <f>IF(J9&lt;=3,"Önemsiz Risk",IF(AND(J9&gt;=4,J9&lt;=6),"Kabul Edilebilir Risk",IF(AND(J9&gt;=8,J9&lt;=10),"Orta Düzeydeki Risk",IF(AND(J9&gt;=12,J9&lt;=15),"Önemli Risk",IF(AND(J9&gt;=16,J9&lt;=25),"Kabul Edilemez Risk","Geçersiz Değer")))))</f>
        <v>Önemsiz Risk</v>
      </c>
      <c r="L9" s="9"/>
      <c r="M9" s="7"/>
      <c r="N9" s="8"/>
      <c r="O9" s="86"/>
      <c r="P9" s="86"/>
      <c r="Q9" s="86">
        <f>O9*P9</f>
        <v>0</v>
      </c>
      <c r="R9" s="5" t="s">
        <v>84</v>
      </c>
      <c r="S9" s="1" t="str">
        <f t="shared" ref="S9:S10" si="0">IF(Q9&lt;=3,"Önemsiz Risk",IF(AND(Q9&gt;=4,Q9&lt;=6),"Kabul Edilebilir Risk",IF(AND(Q9&gt;=8,Q9&lt;=10),"Orta Düzeydeki Risk",IF(AND(Q9&gt;=12,Q9&lt;=15),"Önemli Risk",IF(AND(Q9&gt;=16,Q9&lt;=25),"Kabul Edilemez Risk","Geçersiz Değer")))))</f>
        <v>Önemsiz Risk</v>
      </c>
      <c r="T9" s="116"/>
    </row>
    <row r="10" spans="1:20" ht="34.950000000000003" customHeight="1" thickBot="1" x14ac:dyDescent="0.35">
      <c r="A10" s="6">
        <v>2</v>
      </c>
      <c r="B10" s="89" t="s">
        <v>92</v>
      </c>
      <c r="C10" s="45" t="s">
        <v>77</v>
      </c>
      <c r="D10" s="118">
        <v>3.4</v>
      </c>
      <c r="E10" s="117" t="s">
        <v>97</v>
      </c>
      <c r="F10" s="112" t="s">
        <v>98</v>
      </c>
      <c r="G10" s="120" t="s">
        <v>95</v>
      </c>
      <c r="H10" s="106">
        <v>4</v>
      </c>
      <c r="I10" s="106">
        <v>2</v>
      </c>
      <c r="J10" s="106">
        <f t="shared" ref="J10" si="1">H10*I10</f>
        <v>8</v>
      </c>
      <c r="K10" s="107" t="str">
        <f t="shared" ref="K10" si="2">IF(J10&lt;=3,"Önemsiz Risk",IF(AND(J10&gt;=4,J10&lt;=6),"Kabul Edilebilir Risk",IF(AND(J10&gt;=8,J10&lt;=10),"Orta Düzeydeki Risk",IF(AND(J10&gt;=12,J10&lt;=15),"Önemli Risk",IF(AND(J10&gt;=16,J10&lt;=25),"Kabul Edilemez Risk","Geçersiz Değer")))))</f>
        <v>Orta Düzeydeki Risk</v>
      </c>
      <c r="L10" s="101"/>
      <c r="M10" s="7"/>
      <c r="N10" s="102"/>
      <c r="O10" s="100"/>
      <c r="P10" s="100"/>
      <c r="Q10" s="100">
        <f t="shared" ref="Q10" si="3">O10*P10</f>
        <v>0</v>
      </c>
      <c r="R10" s="5" t="s">
        <v>84</v>
      </c>
      <c r="S10" s="1" t="str">
        <f t="shared" si="0"/>
        <v>Önemsiz Risk</v>
      </c>
      <c r="T10" s="116"/>
    </row>
    <row r="11" spans="1:20" ht="47.4" customHeight="1" x14ac:dyDescent="0.3">
      <c r="A11" s="21">
        <v>3</v>
      </c>
      <c r="B11" s="89" t="s">
        <v>92</v>
      </c>
      <c r="C11" s="45" t="s">
        <v>77</v>
      </c>
      <c r="D11" s="108">
        <v>3</v>
      </c>
      <c r="E11" s="45" t="s">
        <v>99</v>
      </c>
      <c r="F11" s="110" t="s">
        <v>100</v>
      </c>
      <c r="G11" s="47" t="s">
        <v>101</v>
      </c>
      <c r="H11" s="109">
        <v>3</v>
      </c>
      <c r="I11" s="109">
        <v>2</v>
      </c>
      <c r="J11" s="109">
        <f t="shared" ref="J11:J18" si="4">H11*I11</f>
        <v>6</v>
      </c>
      <c r="K11" s="107" t="str">
        <f t="shared" ref="K11:K18" si="5">IF(J11&lt;=3,"Önemsiz Risk",IF(AND(J11&gt;=4,J11&lt;=6),"Kabul Edilebilir Risk",IF(AND(J11&gt;=8,J11&lt;=10),"Orta Düzeydeki Risk",IF(AND(J11&gt;=12,J11&lt;=15),"Önemli Risk",IF(AND(J11&gt;=16,J11&lt;=25),"Kabul Edilemez Risk","Geçersiz Değer")))))</f>
        <v>Kabul Edilebilir Risk</v>
      </c>
      <c r="L11" s="11"/>
      <c r="M11" s="7"/>
      <c r="N11" s="2"/>
      <c r="O11" s="48"/>
      <c r="P11" s="48"/>
      <c r="Q11" s="48">
        <f t="shared" ref="Q11:Q18" si="6">O11*P11</f>
        <v>0</v>
      </c>
      <c r="R11" s="5" t="s">
        <v>84</v>
      </c>
      <c r="S11" s="1" t="str">
        <f t="shared" ref="S11:S18" si="7">IF(Q11&lt;=3,"Önemsiz Risk",IF(AND(Q11&gt;=4,Q11&lt;=6),"Kabul Edilebilir Risk",IF(AND(Q11&gt;=8,Q11&lt;=10),"Orta Düzeydeki Risk",IF(AND(Q11&gt;=12,Q11&lt;=15),"Önemli Risk",IF(AND(Q11&gt;=16,Q11&lt;=25),"Kabul Edilemez Risk","Geçersiz Değer")))))</f>
        <v>Önemsiz Risk</v>
      </c>
      <c r="T11" s="116"/>
    </row>
    <row r="12" spans="1:20" ht="51" customHeight="1" x14ac:dyDescent="0.3">
      <c r="A12" s="21">
        <v>4</v>
      </c>
      <c r="B12" s="89" t="s">
        <v>92</v>
      </c>
      <c r="C12" s="45" t="s">
        <v>77</v>
      </c>
      <c r="D12" s="108">
        <v>4</v>
      </c>
      <c r="E12" s="45" t="s">
        <v>102</v>
      </c>
      <c r="F12" s="113" t="s">
        <v>103</v>
      </c>
      <c r="G12" s="47" t="s">
        <v>104</v>
      </c>
      <c r="H12" s="109">
        <v>2</v>
      </c>
      <c r="I12" s="109">
        <v>2</v>
      </c>
      <c r="J12" s="109">
        <f t="shared" si="4"/>
        <v>4</v>
      </c>
      <c r="K12" s="107" t="str">
        <f t="shared" si="5"/>
        <v>Kabul Edilebilir Risk</v>
      </c>
      <c r="L12" s="11"/>
      <c r="M12" s="7"/>
      <c r="N12" s="2"/>
      <c r="O12" s="48"/>
      <c r="P12" s="48"/>
      <c r="Q12" s="48">
        <f t="shared" si="6"/>
        <v>0</v>
      </c>
      <c r="R12" s="5" t="s">
        <v>84</v>
      </c>
      <c r="S12" s="1" t="str">
        <f t="shared" si="7"/>
        <v>Önemsiz Risk</v>
      </c>
      <c r="T12" s="116"/>
    </row>
    <row r="13" spans="1:20" ht="47.4" customHeight="1" x14ac:dyDescent="0.3">
      <c r="A13" s="6">
        <v>5</v>
      </c>
      <c r="B13" s="89" t="s">
        <v>92</v>
      </c>
      <c r="C13" s="45" t="s">
        <v>77</v>
      </c>
      <c r="D13" s="108">
        <v>3.4</v>
      </c>
      <c r="E13" s="45" t="s">
        <v>105</v>
      </c>
      <c r="F13" s="113" t="s">
        <v>106</v>
      </c>
      <c r="G13" s="46" t="s">
        <v>107</v>
      </c>
      <c r="H13" s="109">
        <v>3</v>
      </c>
      <c r="I13" s="109">
        <v>2</v>
      </c>
      <c r="J13" s="109">
        <f t="shared" si="4"/>
        <v>6</v>
      </c>
      <c r="K13" s="107" t="str">
        <f t="shared" si="5"/>
        <v>Kabul Edilebilir Risk</v>
      </c>
      <c r="L13" s="11"/>
      <c r="M13" s="7"/>
      <c r="N13" s="2"/>
      <c r="O13" s="48"/>
      <c r="P13" s="48"/>
      <c r="Q13" s="48">
        <f t="shared" si="6"/>
        <v>0</v>
      </c>
      <c r="R13" s="5" t="s">
        <v>84</v>
      </c>
      <c r="S13" s="1" t="str">
        <f t="shared" si="7"/>
        <v>Önemsiz Risk</v>
      </c>
      <c r="T13" s="116"/>
    </row>
    <row r="14" spans="1:20" ht="34.950000000000003" customHeight="1" x14ac:dyDescent="0.3">
      <c r="A14" s="21">
        <v>6</v>
      </c>
      <c r="B14" s="89" t="s">
        <v>92</v>
      </c>
      <c r="C14" s="45" t="s">
        <v>77</v>
      </c>
      <c r="D14" s="108" t="s">
        <v>90</v>
      </c>
      <c r="E14" s="45" t="s">
        <v>108</v>
      </c>
      <c r="F14" s="113" t="s">
        <v>109</v>
      </c>
      <c r="G14" s="46" t="s">
        <v>110</v>
      </c>
      <c r="H14" s="109">
        <v>3</v>
      </c>
      <c r="I14" s="109">
        <v>2</v>
      </c>
      <c r="J14" s="109">
        <f t="shared" si="4"/>
        <v>6</v>
      </c>
      <c r="K14" s="107" t="str">
        <f>IF(J14&lt;=3,"Önemsiz Risk",IF(AND(J14&gt;=4,J14&lt;=6),"Kabul Edilebilir Risk",IF(AND(J14&gt;=8,J14&lt;=10),"Orta Düzeydeki Risk",IF(AND(J14&gt;=12,J14&lt;=15),"Önemli Risk",IF(AND(J14&gt;=16,J14&lt;=25),"Kabul Edilemez Risk","Geçersiz Değer")))))</f>
        <v>Kabul Edilebilir Risk</v>
      </c>
      <c r="L14" s="11"/>
      <c r="M14" s="7"/>
      <c r="N14" s="2"/>
      <c r="O14" s="48"/>
      <c r="P14" s="48"/>
      <c r="Q14" s="48">
        <f t="shared" si="6"/>
        <v>0</v>
      </c>
      <c r="R14" s="5" t="s">
        <v>84</v>
      </c>
      <c r="S14" s="1" t="str">
        <f t="shared" si="7"/>
        <v>Önemsiz Risk</v>
      </c>
      <c r="T14" s="116"/>
    </row>
    <row r="15" spans="1:20" ht="45" customHeight="1" x14ac:dyDescent="0.3">
      <c r="A15" s="6">
        <v>7</v>
      </c>
      <c r="B15" s="89" t="s">
        <v>92</v>
      </c>
      <c r="C15" s="45" t="s">
        <v>77</v>
      </c>
      <c r="D15" s="108">
        <v>3.4</v>
      </c>
      <c r="E15" s="45" t="s">
        <v>111</v>
      </c>
      <c r="F15" s="113" t="s">
        <v>112</v>
      </c>
      <c r="G15" s="46" t="s">
        <v>113</v>
      </c>
      <c r="H15" s="109">
        <v>2</v>
      </c>
      <c r="I15" s="109">
        <v>2</v>
      </c>
      <c r="J15" s="109">
        <f t="shared" si="4"/>
        <v>4</v>
      </c>
      <c r="K15" s="107" t="str">
        <f t="shared" si="5"/>
        <v>Kabul Edilebilir Risk</v>
      </c>
      <c r="L15" s="11"/>
      <c r="M15" s="7"/>
      <c r="N15" s="4"/>
      <c r="O15" s="48"/>
      <c r="P15" s="48"/>
      <c r="Q15" s="48">
        <f t="shared" si="6"/>
        <v>0</v>
      </c>
      <c r="R15" s="5" t="s">
        <v>84</v>
      </c>
      <c r="S15" s="1" t="str">
        <f t="shared" si="7"/>
        <v>Önemsiz Risk</v>
      </c>
      <c r="T15" s="116"/>
    </row>
    <row r="16" spans="1:20" ht="34.950000000000003" customHeight="1" x14ac:dyDescent="0.3">
      <c r="A16" s="21">
        <v>8</v>
      </c>
      <c r="B16" s="89" t="s">
        <v>92</v>
      </c>
      <c r="C16" s="45" t="s">
        <v>77</v>
      </c>
      <c r="D16" s="108" t="s">
        <v>90</v>
      </c>
      <c r="E16" s="45" t="s">
        <v>114</v>
      </c>
      <c r="F16" s="113" t="s">
        <v>115</v>
      </c>
      <c r="G16" s="46" t="s">
        <v>116</v>
      </c>
      <c r="H16" s="109">
        <v>3</v>
      </c>
      <c r="I16" s="109">
        <v>2</v>
      </c>
      <c r="J16" s="109">
        <f t="shared" si="4"/>
        <v>6</v>
      </c>
      <c r="K16" s="107" t="str">
        <f t="shared" si="5"/>
        <v>Kabul Edilebilir Risk</v>
      </c>
      <c r="L16" s="11"/>
      <c r="M16" s="7"/>
      <c r="N16" s="2"/>
      <c r="O16" s="48"/>
      <c r="P16" s="48"/>
      <c r="Q16" s="48">
        <f t="shared" si="6"/>
        <v>0</v>
      </c>
      <c r="R16" s="5" t="s">
        <v>84</v>
      </c>
      <c r="S16" s="1" t="str">
        <f t="shared" si="7"/>
        <v>Önemsiz Risk</v>
      </c>
      <c r="T16" s="116"/>
    </row>
    <row r="17" spans="1:20" ht="34.950000000000003" customHeight="1" x14ac:dyDescent="0.3">
      <c r="A17" s="6">
        <v>9</v>
      </c>
      <c r="B17" s="89" t="s">
        <v>92</v>
      </c>
      <c r="C17" s="45" t="s">
        <v>77</v>
      </c>
      <c r="D17" s="99" t="s">
        <v>90</v>
      </c>
      <c r="E17" s="111" t="s">
        <v>117</v>
      </c>
      <c r="F17" s="114" t="s">
        <v>118</v>
      </c>
      <c r="G17" s="104" t="s">
        <v>119</v>
      </c>
      <c r="H17" s="106">
        <v>2</v>
      </c>
      <c r="I17" s="106">
        <v>2</v>
      </c>
      <c r="J17" s="106">
        <f t="shared" si="4"/>
        <v>4</v>
      </c>
      <c r="K17" s="107" t="str">
        <f t="shared" si="5"/>
        <v>Kabul Edilebilir Risk</v>
      </c>
      <c r="L17" s="101"/>
      <c r="M17" s="103"/>
      <c r="N17" s="102"/>
      <c r="O17" s="100"/>
      <c r="P17" s="100"/>
      <c r="Q17" s="100">
        <f t="shared" si="6"/>
        <v>0</v>
      </c>
      <c r="R17" s="5" t="s">
        <v>84</v>
      </c>
      <c r="S17" s="1" t="str">
        <f t="shared" si="7"/>
        <v>Önemsiz Risk</v>
      </c>
      <c r="T17" s="116"/>
    </row>
    <row r="18" spans="1:20" ht="42.6" customHeight="1" x14ac:dyDescent="0.3">
      <c r="A18" s="122">
        <v>10</v>
      </c>
      <c r="B18" s="89" t="s">
        <v>92</v>
      </c>
      <c r="C18" s="123" t="s">
        <v>77</v>
      </c>
      <c r="D18" s="99" t="s">
        <v>90</v>
      </c>
      <c r="E18" s="105" t="s">
        <v>120</v>
      </c>
      <c r="F18" s="123" t="s">
        <v>121</v>
      </c>
      <c r="G18" s="124" t="s">
        <v>122</v>
      </c>
      <c r="H18" s="106">
        <v>2</v>
      </c>
      <c r="I18" s="106">
        <v>1</v>
      </c>
      <c r="J18" s="106">
        <f t="shared" si="4"/>
        <v>2</v>
      </c>
      <c r="K18" s="125" t="str">
        <f t="shared" si="5"/>
        <v>Önemsiz Risk</v>
      </c>
      <c r="L18" s="101"/>
      <c r="M18" s="103"/>
      <c r="N18" s="102"/>
      <c r="O18" s="100"/>
      <c r="P18" s="100"/>
      <c r="Q18" s="100">
        <f t="shared" si="6"/>
        <v>0</v>
      </c>
      <c r="R18" s="5" t="s">
        <v>84</v>
      </c>
      <c r="S18" s="1" t="str">
        <f t="shared" si="7"/>
        <v>Önemsiz Risk</v>
      </c>
      <c r="T18" s="116"/>
    </row>
    <row r="19" spans="1:20" ht="32.4" customHeight="1" x14ac:dyDescent="0.25">
      <c r="A19" s="140" t="s">
        <v>8</v>
      </c>
      <c r="B19" s="140"/>
      <c r="C19" s="140"/>
      <c r="D19" s="140"/>
      <c r="E19" s="140"/>
      <c r="F19" s="140"/>
      <c r="G19" s="140"/>
      <c r="H19" s="140"/>
      <c r="I19" s="140"/>
      <c r="J19" s="140"/>
      <c r="K19" s="43"/>
      <c r="L19" s="126" t="s">
        <v>9</v>
      </c>
      <c r="M19" s="126"/>
      <c r="N19" s="126"/>
      <c r="O19" s="126"/>
      <c r="P19" s="126"/>
      <c r="Q19" s="126"/>
      <c r="R19" s="126"/>
      <c r="S19" s="126"/>
    </row>
    <row r="48" spans="1:20" s="12" customFormat="1" x14ac:dyDescent="0.25">
      <c r="A48" s="3"/>
      <c r="B48" s="3"/>
      <c r="C48" s="3"/>
      <c r="D48" s="13"/>
      <c r="E48" s="14"/>
      <c r="F48" s="14"/>
      <c r="G48" s="15"/>
      <c r="H48" s="1"/>
      <c r="I48" s="1"/>
      <c r="J48" s="1"/>
      <c r="K48" s="1"/>
      <c r="L48" s="10"/>
      <c r="O48" s="1"/>
      <c r="P48" s="1"/>
      <c r="Q48" s="1"/>
      <c r="R48" s="1"/>
      <c r="S48" s="1"/>
      <c r="T48" s="1"/>
    </row>
  </sheetData>
  <autoFilter ref="A8:T19"/>
  <dataConsolidate/>
  <mergeCells count="28">
    <mergeCell ref="T6:T8"/>
    <mergeCell ref="A2:B5"/>
    <mergeCell ref="E6:E8"/>
    <mergeCell ref="D6:D8"/>
    <mergeCell ref="C6:C8"/>
    <mergeCell ref="Q2:R2"/>
    <mergeCell ref="Q3:R3"/>
    <mergeCell ref="Q4:R4"/>
    <mergeCell ref="Q5:R5"/>
    <mergeCell ref="C2:P5"/>
    <mergeCell ref="A19:J19"/>
    <mergeCell ref="B6:B8"/>
    <mergeCell ref="A6:A8"/>
    <mergeCell ref="F6:F8"/>
    <mergeCell ref="G6:G8"/>
    <mergeCell ref="J7:J8"/>
    <mergeCell ref="H7:H8"/>
    <mergeCell ref="I7:I8"/>
    <mergeCell ref="L19:S19"/>
    <mergeCell ref="K6:K8"/>
    <mergeCell ref="M6:M8"/>
    <mergeCell ref="N6:N8"/>
    <mergeCell ref="S7:S8"/>
    <mergeCell ref="R7:R8"/>
    <mergeCell ref="Q7:Q8"/>
    <mergeCell ref="O7:O8"/>
    <mergeCell ref="P7:P8"/>
    <mergeCell ref="L6:L8"/>
  </mergeCells>
  <conditionalFormatting sqref="R11:R16">
    <cfRule type="containsText" dxfId="217" priority="1169" operator="containsText" text="KAPALI">
      <formula>NOT(ISERROR(SEARCH("KAPALI",R11)))</formula>
    </cfRule>
    <cfRule type="containsText" dxfId="216" priority="1170" operator="containsText" text="AÇIK">
      <formula>NOT(ISERROR(SEARCH("AÇIK",R11)))</formula>
    </cfRule>
  </conditionalFormatting>
  <conditionalFormatting sqref="N15">
    <cfRule type="colorScale" priority="1143">
      <colorScale>
        <cfvo type="min"/>
        <cfvo type="percentile" val="50"/>
        <cfvo type="max"/>
        <color rgb="FF63BE7B"/>
        <color rgb="FFFFEB84"/>
        <color rgb="FFF8696B"/>
      </colorScale>
    </cfRule>
  </conditionalFormatting>
  <conditionalFormatting sqref="O12">
    <cfRule type="colorScale" priority="52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onditionalFormatting>
  <conditionalFormatting sqref="O12">
    <cfRule type="colorScale" priority="523">
      <colorScale>
        <cfvo type="min"/>
        <cfvo type="percentile" val="50"/>
        <cfvo type="max"/>
        <color rgb="FF63BE7B"/>
        <color rgb="FFFFEB84"/>
        <color rgb="FFF8696B"/>
      </colorScale>
    </cfRule>
  </conditionalFormatting>
  <conditionalFormatting sqref="O12">
    <cfRule type="colorScale" priority="522">
      <colorScale>
        <cfvo type="min"/>
        <cfvo type="percentile" val="50"/>
        <cfvo type="max"/>
        <color rgb="FF63BE7B"/>
        <color rgb="FFFFEB84"/>
        <color rgb="FFF8696B"/>
      </colorScale>
    </cfRule>
  </conditionalFormatting>
  <conditionalFormatting sqref="O12">
    <cfRule type="colorScale" priority="521">
      <colorScale>
        <cfvo type="min"/>
        <cfvo type="percentile" val="50"/>
        <cfvo type="max"/>
        <color rgb="FF63BE7B"/>
        <color rgb="FFFFEB84"/>
        <color rgb="FFF8696B"/>
      </colorScale>
    </cfRule>
  </conditionalFormatting>
  <conditionalFormatting sqref="J11:K16 Q11:Q16">
    <cfRule type="cellIs" dxfId="215" priority="492" stopIfTrue="1" operator="between">
      <formula>12</formula>
      <formula>15</formula>
    </cfRule>
    <cfRule type="cellIs" dxfId="214" priority="494" stopIfTrue="1" operator="between">
      <formula>16</formula>
      <formula>25</formula>
    </cfRule>
    <cfRule type="cellIs" dxfId="213" priority="495" stopIfTrue="1" operator="between">
      <formula>8</formula>
      <formula>10</formula>
    </cfRule>
  </conditionalFormatting>
  <conditionalFormatting sqref="J11:K16 Q11:Q16">
    <cfRule type="cellIs" dxfId="212" priority="493" stopIfTrue="1" operator="between">
      <formula>0</formula>
      <formula>3</formula>
    </cfRule>
  </conditionalFormatting>
  <conditionalFormatting sqref="J11:K16 Q11:Q16">
    <cfRule type="cellIs" dxfId="211" priority="491" stopIfTrue="1" operator="between">
      <formula>4</formula>
      <formula>6</formula>
    </cfRule>
  </conditionalFormatting>
  <conditionalFormatting sqref="S11:S16 K11:K16">
    <cfRule type="containsText" dxfId="210" priority="376" operator="containsText" text="Önemsiz Risk">
      <formula>NOT(ISERROR(SEARCH("Önemsiz Risk",K11)))</formula>
    </cfRule>
    <cfRule type="containsText" dxfId="209" priority="377" operator="containsText" text="Orta Düzeydeki Risk">
      <formula>NOT(ISERROR(SEARCH("Orta Düzeydeki Risk",K11)))</formula>
    </cfRule>
    <cfRule type="containsText" dxfId="208" priority="378" operator="containsText" text="Kabul Edilemez Risk">
      <formula>NOT(ISERROR(SEARCH("Kabul Edilemez Risk",K11)))</formula>
    </cfRule>
    <cfRule type="containsText" dxfId="207" priority="379" operator="containsText" text="Kabul Edilebilir Risk">
      <formula>NOT(ISERROR(SEARCH("Kabul Edilebilir Risk",K11)))</formula>
    </cfRule>
  </conditionalFormatting>
  <conditionalFormatting sqref="S11:S16 K11:K16">
    <cfRule type="containsText" dxfId="206" priority="375" operator="containsText" text="Önemli Risk">
      <formula>NOT(ISERROR(SEARCH("Önemli Risk",K11)))</formula>
    </cfRule>
  </conditionalFormatting>
  <conditionalFormatting sqref="H11:K16 O11:Q16">
    <cfRule type="cellIs" dxfId="205" priority="369" operator="equal">
      <formula>5</formula>
    </cfRule>
    <cfRule type="cellIs" dxfId="204" priority="370" operator="equal">
      <formula>4</formula>
    </cfRule>
    <cfRule type="cellIs" dxfId="203" priority="371" operator="equal">
      <formula>3</formula>
    </cfRule>
    <cfRule type="cellIs" dxfId="202" priority="373" operator="equal">
      <formula>2</formula>
    </cfRule>
    <cfRule type="cellIs" dxfId="201" priority="374" operator="equal">
      <formula>1</formula>
    </cfRule>
  </conditionalFormatting>
  <conditionalFormatting sqref="Q9:Q10">
    <cfRule type="cellIs" dxfId="200" priority="290" stopIfTrue="1" operator="between">
      <formula>12</formula>
      <formula>15</formula>
    </cfRule>
    <cfRule type="cellIs" dxfId="199" priority="292" stopIfTrue="1" operator="between">
      <formula>16</formula>
      <formula>25</formula>
    </cfRule>
    <cfRule type="cellIs" dxfId="198" priority="293" stopIfTrue="1" operator="between">
      <formula>8</formula>
      <formula>10</formula>
    </cfRule>
  </conditionalFormatting>
  <conditionalFormatting sqref="Q9:Q10">
    <cfRule type="cellIs" dxfId="197" priority="291" stopIfTrue="1" operator="between">
      <formula>0</formula>
      <formula>3</formula>
    </cfRule>
  </conditionalFormatting>
  <conditionalFormatting sqref="Q9:Q10">
    <cfRule type="cellIs" dxfId="196" priority="289" stopIfTrue="1" operator="between">
      <formula>4</formula>
      <formula>6</formula>
    </cfRule>
  </conditionalFormatting>
  <conditionalFormatting sqref="S9:S10">
    <cfRule type="containsText" dxfId="195" priority="285" operator="containsText" text="Önemsiz Risk">
      <formula>NOT(ISERROR(SEARCH("Önemsiz Risk",S9)))</formula>
    </cfRule>
    <cfRule type="containsText" dxfId="194" priority="286" operator="containsText" text="Orta Düzeydeki Risk">
      <formula>NOT(ISERROR(SEARCH("Orta Düzeydeki Risk",S9)))</formula>
    </cfRule>
    <cfRule type="containsText" dxfId="193" priority="287" operator="containsText" text="Kabul Edilemez Risk">
      <formula>NOT(ISERROR(SEARCH("Kabul Edilemez Risk",S9)))</formula>
    </cfRule>
    <cfRule type="containsText" dxfId="192" priority="288" operator="containsText" text="Kabul Edilebilir Risk">
      <formula>NOT(ISERROR(SEARCH("Kabul Edilebilir Risk",S9)))</formula>
    </cfRule>
  </conditionalFormatting>
  <conditionalFormatting sqref="S9:S10">
    <cfRule type="containsText" dxfId="191" priority="284" operator="containsText" text="Önemli Risk">
      <formula>NOT(ISERROR(SEARCH("Önemli Risk",S9)))</formula>
    </cfRule>
  </conditionalFormatting>
  <conditionalFormatting sqref="H10">
    <cfRule type="cellIs" dxfId="190" priority="279" operator="equal">
      <formula>5</formula>
    </cfRule>
    <cfRule type="cellIs" dxfId="189" priority="280" operator="equal">
      <formula>4</formula>
    </cfRule>
    <cfRule type="cellIs" dxfId="188" priority="281" operator="equal">
      <formula>3</formula>
    </cfRule>
    <cfRule type="cellIs" dxfId="187" priority="282" operator="equal">
      <formula>2</formula>
    </cfRule>
    <cfRule type="cellIs" dxfId="186" priority="283" operator="equal">
      <formula>1</formula>
    </cfRule>
  </conditionalFormatting>
  <conditionalFormatting sqref="I10">
    <cfRule type="cellIs" dxfId="185" priority="274" operator="equal">
      <formula>5</formula>
    </cfRule>
    <cfRule type="cellIs" dxfId="184" priority="275" operator="equal">
      <formula>4</formula>
    </cfRule>
    <cfRule type="cellIs" dxfId="183" priority="276" operator="equal">
      <formula>3</formula>
    </cfRule>
    <cfRule type="cellIs" dxfId="182" priority="277" operator="equal">
      <formula>2</formula>
    </cfRule>
    <cfRule type="cellIs" dxfId="181" priority="278" operator="equal">
      <formula>1</formula>
    </cfRule>
  </conditionalFormatting>
  <conditionalFormatting sqref="J10:K10">
    <cfRule type="cellIs" dxfId="180" priority="270" stopIfTrue="1" operator="between">
      <formula>12</formula>
      <formula>15</formula>
    </cfRule>
    <cfRule type="cellIs" dxfId="179" priority="272" stopIfTrue="1" operator="between">
      <formula>16</formula>
      <formula>25</formula>
    </cfRule>
    <cfRule type="cellIs" dxfId="178" priority="273" stopIfTrue="1" operator="between">
      <formula>8</formula>
      <formula>10</formula>
    </cfRule>
  </conditionalFormatting>
  <conditionalFormatting sqref="J10:K10">
    <cfRule type="cellIs" dxfId="177" priority="271" stopIfTrue="1" operator="between">
      <formula>0</formula>
      <formula>3</formula>
    </cfRule>
  </conditionalFormatting>
  <conditionalFormatting sqref="J10:K10">
    <cfRule type="cellIs" dxfId="176" priority="269" stopIfTrue="1" operator="between">
      <formula>4</formula>
      <formula>6</formula>
    </cfRule>
  </conditionalFormatting>
  <conditionalFormatting sqref="J10:K10">
    <cfRule type="cellIs" dxfId="175" priority="264" operator="equal">
      <formula>5</formula>
    </cfRule>
    <cfRule type="cellIs" dxfId="174" priority="265" operator="equal">
      <formula>4</formula>
    </cfRule>
    <cfRule type="cellIs" dxfId="173" priority="266" operator="equal">
      <formula>3</formula>
    </cfRule>
    <cfRule type="cellIs" dxfId="172" priority="267" operator="equal">
      <formula>2</formula>
    </cfRule>
    <cfRule type="cellIs" dxfId="171" priority="268" operator="equal">
      <formula>1</formula>
    </cfRule>
  </conditionalFormatting>
  <conditionalFormatting sqref="O9:O10">
    <cfRule type="cellIs" dxfId="170" priority="259" operator="equal">
      <formula>5</formula>
    </cfRule>
    <cfRule type="cellIs" dxfId="169" priority="260" operator="equal">
      <formula>4</formula>
    </cfRule>
    <cfRule type="cellIs" dxfId="168" priority="261" operator="equal">
      <formula>3</formula>
    </cfRule>
    <cfRule type="cellIs" dxfId="167" priority="262" operator="equal">
      <formula>2</formula>
    </cfRule>
    <cfRule type="cellIs" dxfId="166" priority="263" operator="equal">
      <formula>1</formula>
    </cfRule>
  </conditionalFormatting>
  <conditionalFormatting sqref="O9:O10">
    <cfRule type="cellIs" dxfId="165" priority="254" operator="equal">
      <formula>5</formula>
    </cfRule>
    <cfRule type="cellIs" dxfId="164" priority="255" operator="equal">
      <formula>4</formula>
    </cfRule>
    <cfRule type="cellIs" dxfId="163" priority="256" operator="equal">
      <formula>3</formula>
    </cfRule>
    <cfRule type="cellIs" dxfId="162" priority="257" operator="equal">
      <formula>2</formula>
    </cfRule>
    <cfRule type="cellIs" dxfId="161" priority="258" operator="equal">
      <formula>1</formula>
    </cfRule>
  </conditionalFormatting>
  <conditionalFormatting sqref="P9:P10">
    <cfRule type="cellIs" dxfId="160" priority="249" operator="equal">
      <formula>5</formula>
    </cfRule>
    <cfRule type="cellIs" dxfId="159" priority="250" operator="equal">
      <formula>4</formula>
    </cfRule>
    <cfRule type="cellIs" dxfId="158" priority="251" operator="equal">
      <formula>3</formula>
    </cfRule>
    <cfRule type="cellIs" dxfId="157" priority="252" operator="equal">
      <formula>2</formula>
    </cfRule>
    <cfRule type="cellIs" dxfId="156" priority="253" operator="equal">
      <formula>1</formula>
    </cfRule>
  </conditionalFormatting>
  <conditionalFormatting sqref="P9:P10">
    <cfRule type="cellIs" dxfId="155" priority="244" operator="equal">
      <formula>5</formula>
    </cfRule>
    <cfRule type="cellIs" dxfId="154" priority="245" operator="equal">
      <formula>4</formula>
    </cfRule>
    <cfRule type="cellIs" dxfId="153" priority="246" operator="equal">
      <formula>3</formula>
    </cfRule>
    <cfRule type="cellIs" dxfId="152" priority="247" operator="equal">
      <formula>2</formula>
    </cfRule>
    <cfRule type="cellIs" dxfId="151" priority="248" operator="equal">
      <formula>1</formula>
    </cfRule>
  </conditionalFormatting>
  <conditionalFormatting sqref="P9:P10">
    <cfRule type="cellIs" dxfId="150" priority="239" operator="equal">
      <formula>5</formula>
    </cfRule>
    <cfRule type="cellIs" dxfId="149" priority="240" operator="equal">
      <formula>4</formula>
    </cfRule>
    <cfRule type="cellIs" dxfId="148" priority="241" operator="equal">
      <formula>3</formula>
    </cfRule>
    <cfRule type="cellIs" dxfId="147" priority="242" operator="equal">
      <formula>2</formula>
    </cfRule>
    <cfRule type="cellIs" dxfId="146" priority="243" operator="equal">
      <formula>1</formula>
    </cfRule>
  </conditionalFormatting>
  <conditionalFormatting sqref="P9:P10">
    <cfRule type="cellIs" dxfId="145" priority="234" operator="equal">
      <formula>5</formula>
    </cfRule>
    <cfRule type="cellIs" dxfId="144" priority="235" operator="equal">
      <formula>4</formula>
    </cfRule>
    <cfRule type="cellIs" dxfId="143" priority="236" operator="equal">
      <formula>3</formula>
    </cfRule>
    <cfRule type="cellIs" dxfId="142" priority="237" operator="equal">
      <formula>2</formula>
    </cfRule>
    <cfRule type="cellIs" dxfId="141" priority="238" operator="equal">
      <formula>1</formula>
    </cfRule>
  </conditionalFormatting>
  <conditionalFormatting sqref="Q9:Q10">
    <cfRule type="cellIs" dxfId="140" priority="229" operator="equal">
      <formula>5</formula>
    </cfRule>
    <cfRule type="cellIs" dxfId="139" priority="230" operator="equal">
      <formula>4</formula>
    </cfRule>
    <cfRule type="cellIs" dxfId="138" priority="231" operator="equal">
      <formula>3</formula>
    </cfRule>
    <cfRule type="cellIs" dxfId="137" priority="232" operator="equal">
      <formula>2</formula>
    </cfRule>
    <cfRule type="cellIs" dxfId="136" priority="233" operator="equal">
      <formula>1</formula>
    </cfRule>
  </conditionalFormatting>
  <conditionalFormatting sqref="Q9:Q10">
    <cfRule type="cellIs" dxfId="135" priority="224" operator="equal">
      <formula>5</formula>
    </cfRule>
    <cfRule type="cellIs" dxfId="134" priority="225" operator="equal">
      <formula>4</formula>
    </cfRule>
    <cfRule type="cellIs" dxfId="133" priority="226" operator="equal">
      <formula>3</formula>
    </cfRule>
    <cfRule type="cellIs" dxfId="132" priority="227" operator="equal">
      <formula>2</formula>
    </cfRule>
    <cfRule type="cellIs" dxfId="131" priority="228" operator="equal">
      <formula>1</formula>
    </cfRule>
  </conditionalFormatting>
  <conditionalFormatting sqref="K9:K10">
    <cfRule type="containsText" dxfId="130" priority="220" operator="containsText" text="Önemsiz Risk">
      <formula>NOT(ISERROR(SEARCH("Önemsiz Risk",K9)))</formula>
    </cfRule>
    <cfRule type="containsText" dxfId="129" priority="221" operator="containsText" text="Orta Düzeydeki Risk">
      <formula>NOT(ISERROR(SEARCH("Orta Düzeydeki Risk",K9)))</formula>
    </cfRule>
    <cfRule type="containsText" dxfId="128" priority="222" operator="containsText" text="Kabul Edilemez Risk">
      <formula>NOT(ISERROR(SEARCH("Kabul Edilemez Risk",K9)))</formula>
    </cfRule>
    <cfRule type="containsText" dxfId="127" priority="223" operator="containsText" text="Kabul Edilebilir Risk">
      <formula>NOT(ISERROR(SEARCH("Kabul Edilebilir Risk",K9)))</formula>
    </cfRule>
  </conditionalFormatting>
  <conditionalFormatting sqref="K9:K10">
    <cfRule type="containsText" dxfId="126" priority="219" operator="containsText" text="Önemli Risk">
      <formula>NOT(ISERROR(SEARCH("Önemli Risk",K9)))</formula>
    </cfRule>
  </conditionalFormatting>
  <conditionalFormatting sqref="K9:K10">
    <cfRule type="containsText" dxfId="125" priority="215" operator="containsText" text="Önemsiz Risk">
      <formula>NOT(ISERROR(SEARCH("Önemsiz Risk",K9)))</formula>
    </cfRule>
    <cfRule type="containsText" dxfId="124" priority="216" operator="containsText" text="Orta Düzeydeki Risk">
      <formula>NOT(ISERROR(SEARCH("Orta Düzeydeki Risk",K9)))</formula>
    </cfRule>
    <cfRule type="containsText" dxfId="123" priority="217" operator="containsText" text="Kabul Edilemez Risk">
      <formula>NOT(ISERROR(SEARCH("Kabul Edilemez Risk",K9)))</formula>
    </cfRule>
    <cfRule type="containsText" dxfId="122" priority="218" operator="containsText" text="Kabul Edilebilir Risk">
      <formula>NOT(ISERROR(SEARCH("Kabul Edilebilir Risk",K9)))</formula>
    </cfRule>
  </conditionalFormatting>
  <conditionalFormatting sqref="K9:K10">
    <cfRule type="containsText" dxfId="121" priority="214" operator="containsText" text="Önemli Risk">
      <formula>NOT(ISERROR(SEARCH("Önemli Risk",K9)))</formula>
    </cfRule>
  </conditionalFormatting>
  <conditionalFormatting sqref="J9">
    <cfRule type="cellIs" dxfId="120" priority="194" operator="equal">
      <formula>5</formula>
    </cfRule>
    <cfRule type="cellIs" dxfId="119" priority="195" operator="equal">
      <formula>4</formula>
    </cfRule>
    <cfRule type="cellIs" dxfId="118" priority="196" operator="equal">
      <formula>3</formula>
    </cfRule>
    <cfRule type="cellIs" dxfId="117" priority="197" operator="equal">
      <formula>2</formula>
    </cfRule>
    <cfRule type="cellIs" dxfId="116" priority="198" operator="equal">
      <formula>1</formula>
    </cfRule>
  </conditionalFormatting>
  <conditionalFormatting sqref="H9">
    <cfRule type="cellIs" dxfId="115" priority="209" operator="equal">
      <formula>5</formula>
    </cfRule>
    <cfRule type="cellIs" dxfId="114" priority="210" operator="equal">
      <formula>4</formula>
    </cfRule>
    <cfRule type="cellIs" dxfId="113" priority="211" operator="equal">
      <formula>3</formula>
    </cfRule>
    <cfRule type="cellIs" dxfId="112" priority="212" operator="equal">
      <formula>2</formula>
    </cfRule>
    <cfRule type="cellIs" dxfId="111" priority="213" operator="equal">
      <formula>1</formula>
    </cfRule>
  </conditionalFormatting>
  <conditionalFormatting sqref="I9">
    <cfRule type="cellIs" dxfId="110" priority="204" operator="equal">
      <formula>5</formula>
    </cfRule>
    <cfRule type="cellIs" dxfId="109" priority="205" operator="equal">
      <formula>4</formula>
    </cfRule>
    <cfRule type="cellIs" dxfId="108" priority="206" operator="equal">
      <formula>3</formula>
    </cfRule>
    <cfRule type="cellIs" dxfId="107" priority="207" operator="equal">
      <formula>2</formula>
    </cfRule>
    <cfRule type="cellIs" dxfId="106" priority="208" operator="equal">
      <formula>1</formula>
    </cfRule>
  </conditionalFormatting>
  <conditionalFormatting sqref="J9">
    <cfRule type="cellIs" dxfId="105" priority="200" stopIfTrue="1" operator="between">
      <formula>12</formula>
      <formula>15</formula>
    </cfRule>
    <cfRule type="cellIs" dxfId="104" priority="202" stopIfTrue="1" operator="between">
      <formula>16</formula>
      <formula>25</formula>
    </cfRule>
    <cfRule type="cellIs" dxfId="103" priority="203" stopIfTrue="1" operator="between">
      <formula>8</formula>
      <formula>10</formula>
    </cfRule>
  </conditionalFormatting>
  <conditionalFormatting sqref="J9">
    <cfRule type="cellIs" dxfId="102" priority="201" stopIfTrue="1" operator="between">
      <formula>0</formula>
      <formula>3</formula>
    </cfRule>
  </conditionalFormatting>
  <conditionalFormatting sqref="J9">
    <cfRule type="cellIs" dxfId="101" priority="199" stopIfTrue="1" operator="between">
      <formula>4</formula>
      <formula>6</formula>
    </cfRule>
  </conditionalFormatting>
  <conditionalFormatting sqref="Q9:Q10">
    <cfRule type="iconSet" priority="296">
      <iconSet iconSet="3Symbols" reverse="1">
        <cfvo type="percent" val="0"/>
        <cfvo type="num" val="72"/>
        <cfvo type="num" val="135"/>
      </iconSet>
    </cfRule>
  </conditionalFormatting>
  <conditionalFormatting sqref="O10">
    <cfRule type="colorScale" priority="297">
      <colorScale>
        <cfvo type="min"/>
        <cfvo type="percentile" val="50"/>
        <cfvo type="max"/>
        <color rgb="FF63BE7B"/>
        <color rgb="FFFFEB84"/>
        <color rgb="FFF8696B"/>
      </colorScale>
    </cfRule>
  </conditionalFormatting>
  <conditionalFormatting sqref="O15">
    <cfRule type="colorScale" priority="1295">
      <colorScale>
        <cfvo type="min"/>
        <cfvo type="percentile" val="50"/>
        <cfvo type="max"/>
        <color rgb="FF63BE7B"/>
        <color rgb="FFFFEB84"/>
        <color rgb="FFF8696B"/>
      </colorScale>
    </cfRule>
  </conditionalFormatting>
  <conditionalFormatting sqref="R17:R18">
    <cfRule type="containsText" dxfId="100" priority="190" operator="containsText" text="KAPALI">
      <formula>NOT(ISERROR(SEARCH("KAPALI",R17)))</formula>
    </cfRule>
    <cfRule type="containsText" dxfId="99" priority="191" operator="containsText" text="AÇIK">
      <formula>NOT(ISERROR(SEARCH("AÇIK",R17)))</formula>
    </cfRule>
  </conditionalFormatting>
  <conditionalFormatting sqref="S17:S18">
    <cfRule type="containsText" dxfId="98" priority="176" operator="containsText" text="Önemsiz Risk">
      <formula>NOT(ISERROR(SEARCH("Önemsiz Risk",S17)))</formula>
    </cfRule>
    <cfRule type="containsText" dxfId="97" priority="177" operator="containsText" text="Orta Düzeydeki Risk">
      <formula>NOT(ISERROR(SEARCH("Orta Düzeydeki Risk",S17)))</formula>
    </cfRule>
    <cfRule type="containsText" dxfId="96" priority="178" operator="containsText" text="Kabul Edilemez Risk">
      <formula>NOT(ISERROR(SEARCH("Kabul Edilemez Risk",S17)))</formula>
    </cfRule>
    <cfRule type="containsText" dxfId="95" priority="179" operator="containsText" text="Kabul Edilebilir Risk">
      <formula>NOT(ISERROR(SEARCH("Kabul Edilebilir Risk",S17)))</formula>
    </cfRule>
  </conditionalFormatting>
  <conditionalFormatting sqref="S17:S18">
    <cfRule type="containsText" dxfId="94" priority="175" operator="containsText" text="Önemli Risk">
      <formula>NOT(ISERROR(SEARCH("Önemli Risk",S17)))</formula>
    </cfRule>
  </conditionalFormatting>
  <conditionalFormatting sqref="H17">
    <cfRule type="cellIs" dxfId="93" priority="170" operator="equal">
      <formula>5</formula>
    </cfRule>
    <cfRule type="cellIs" dxfId="92" priority="171" operator="equal">
      <formula>4</formula>
    </cfRule>
    <cfRule type="cellIs" dxfId="91" priority="172" operator="equal">
      <formula>3</formula>
    </cfRule>
    <cfRule type="cellIs" dxfId="90" priority="173" operator="equal">
      <formula>2</formula>
    </cfRule>
    <cfRule type="cellIs" dxfId="89" priority="174" operator="equal">
      <formula>1</formula>
    </cfRule>
  </conditionalFormatting>
  <conditionalFormatting sqref="I17">
    <cfRule type="cellIs" dxfId="88" priority="165" operator="equal">
      <formula>5</formula>
    </cfRule>
    <cfRule type="cellIs" dxfId="87" priority="166" operator="equal">
      <formula>4</formula>
    </cfRule>
    <cfRule type="cellIs" dxfId="86" priority="167" operator="equal">
      <formula>3</formula>
    </cfRule>
    <cfRule type="cellIs" dxfId="85" priority="168" operator="equal">
      <formula>2</formula>
    </cfRule>
    <cfRule type="cellIs" dxfId="84" priority="169" operator="equal">
      <formula>1</formula>
    </cfRule>
  </conditionalFormatting>
  <conditionalFormatting sqref="J17:K17 K18">
    <cfRule type="cellIs" dxfId="83" priority="161" stopIfTrue="1" operator="between">
      <formula>12</formula>
      <formula>15</formula>
    </cfRule>
    <cfRule type="cellIs" dxfId="82" priority="163" stopIfTrue="1" operator="between">
      <formula>16</formula>
      <formula>25</formula>
    </cfRule>
    <cfRule type="cellIs" dxfId="81" priority="164" stopIfTrue="1" operator="between">
      <formula>8</formula>
      <formula>10</formula>
    </cfRule>
  </conditionalFormatting>
  <conditionalFormatting sqref="J17:K17 K18">
    <cfRule type="cellIs" dxfId="80" priority="162" stopIfTrue="1" operator="between">
      <formula>0</formula>
      <formula>3</formula>
    </cfRule>
  </conditionalFormatting>
  <conditionalFormatting sqref="J17:K17 K18">
    <cfRule type="cellIs" dxfId="79" priority="160" stopIfTrue="1" operator="between">
      <formula>4</formula>
      <formula>6</formula>
    </cfRule>
  </conditionalFormatting>
  <conditionalFormatting sqref="J17:K17 K18">
    <cfRule type="cellIs" dxfId="78" priority="155" operator="equal">
      <formula>5</formula>
    </cfRule>
    <cfRule type="cellIs" dxfId="77" priority="156" operator="equal">
      <formula>4</formula>
    </cfRule>
    <cfRule type="cellIs" dxfId="76" priority="157" operator="equal">
      <formula>3</formula>
    </cfRule>
    <cfRule type="cellIs" dxfId="75" priority="158" operator="equal">
      <formula>2</formula>
    </cfRule>
    <cfRule type="cellIs" dxfId="74" priority="159" operator="equal">
      <formula>1</formula>
    </cfRule>
  </conditionalFormatting>
  <conditionalFormatting sqref="K17:K18">
    <cfRule type="containsText" dxfId="73" priority="111" operator="containsText" text="Önemsiz Risk">
      <formula>NOT(ISERROR(SEARCH("Önemsiz Risk",K17)))</formula>
    </cfRule>
    <cfRule type="containsText" dxfId="72" priority="112" operator="containsText" text="Orta Düzeydeki Risk">
      <formula>NOT(ISERROR(SEARCH("Orta Düzeydeki Risk",K17)))</formula>
    </cfRule>
    <cfRule type="containsText" dxfId="71" priority="113" operator="containsText" text="Kabul Edilemez Risk">
      <formula>NOT(ISERROR(SEARCH("Kabul Edilemez Risk",K17)))</formula>
    </cfRule>
    <cfRule type="containsText" dxfId="70" priority="114" operator="containsText" text="Kabul Edilebilir Risk">
      <formula>NOT(ISERROR(SEARCH("Kabul Edilebilir Risk",K17)))</formula>
    </cfRule>
  </conditionalFormatting>
  <conditionalFormatting sqref="K17:K18">
    <cfRule type="containsText" dxfId="69" priority="110" operator="containsText" text="Önemli Risk">
      <formula>NOT(ISERROR(SEARCH("Önemli Risk",K17)))</formula>
    </cfRule>
  </conditionalFormatting>
  <conditionalFormatting sqref="K17:K18">
    <cfRule type="containsText" dxfId="68" priority="106" operator="containsText" text="Önemsiz Risk">
      <formula>NOT(ISERROR(SEARCH("Önemsiz Risk",K17)))</formula>
    </cfRule>
    <cfRule type="containsText" dxfId="67" priority="107" operator="containsText" text="Orta Düzeydeki Risk">
      <formula>NOT(ISERROR(SEARCH("Orta Düzeydeki Risk",K17)))</formula>
    </cfRule>
    <cfRule type="containsText" dxfId="66" priority="108" operator="containsText" text="Kabul Edilemez Risk">
      <formula>NOT(ISERROR(SEARCH("Kabul Edilemez Risk",K17)))</formula>
    </cfRule>
    <cfRule type="containsText" dxfId="65" priority="109" operator="containsText" text="Kabul Edilebilir Risk">
      <formula>NOT(ISERROR(SEARCH("Kabul Edilebilir Risk",K17)))</formula>
    </cfRule>
  </conditionalFormatting>
  <conditionalFormatting sqref="K17:K18">
    <cfRule type="containsText" dxfId="64" priority="105" operator="containsText" text="Önemli Risk">
      <formula>NOT(ISERROR(SEARCH("Önemli Risk",K17)))</formula>
    </cfRule>
  </conditionalFormatting>
  <conditionalFormatting sqref="H18">
    <cfRule type="cellIs" dxfId="63" priority="100" operator="equal">
      <formula>5</formula>
    </cfRule>
    <cfRule type="cellIs" dxfId="62" priority="101" operator="equal">
      <formula>4</formula>
    </cfRule>
    <cfRule type="cellIs" dxfId="61" priority="102" operator="equal">
      <formula>3</formula>
    </cfRule>
    <cfRule type="cellIs" dxfId="60" priority="103" operator="equal">
      <formula>2</formula>
    </cfRule>
    <cfRule type="cellIs" dxfId="59" priority="104" operator="equal">
      <formula>1</formula>
    </cfRule>
  </conditionalFormatting>
  <conditionalFormatting sqref="I18">
    <cfRule type="cellIs" dxfId="58" priority="95" operator="equal">
      <formula>5</formula>
    </cfRule>
    <cfRule type="cellIs" dxfId="57" priority="96" operator="equal">
      <formula>4</formula>
    </cfRule>
    <cfRule type="cellIs" dxfId="56" priority="97" operator="equal">
      <formula>3</formula>
    </cfRule>
    <cfRule type="cellIs" dxfId="55" priority="98" operator="equal">
      <formula>2</formula>
    </cfRule>
    <cfRule type="cellIs" dxfId="54" priority="99" operator="equal">
      <formula>1</formula>
    </cfRule>
  </conditionalFormatting>
  <conditionalFormatting sqref="J18">
    <cfRule type="cellIs" dxfId="53" priority="91" stopIfTrue="1" operator="between">
      <formula>12</formula>
      <formula>15</formula>
    </cfRule>
    <cfRule type="cellIs" dxfId="52" priority="93" stopIfTrue="1" operator="between">
      <formula>16</formula>
      <formula>25</formula>
    </cfRule>
    <cfRule type="cellIs" dxfId="51" priority="94" stopIfTrue="1" operator="between">
      <formula>8</formula>
      <formula>10</formula>
    </cfRule>
  </conditionalFormatting>
  <conditionalFormatting sqref="J18">
    <cfRule type="cellIs" dxfId="50" priority="92" stopIfTrue="1" operator="between">
      <formula>0</formula>
      <formula>3</formula>
    </cfRule>
  </conditionalFormatting>
  <conditionalFormatting sqref="J18">
    <cfRule type="cellIs" dxfId="49" priority="90" stopIfTrue="1" operator="between">
      <formula>4</formula>
      <formula>6</formula>
    </cfRule>
  </conditionalFormatting>
  <conditionalFormatting sqref="J18">
    <cfRule type="cellIs" dxfId="48" priority="85" operator="equal">
      <formula>5</formula>
    </cfRule>
    <cfRule type="cellIs" dxfId="47" priority="86" operator="equal">
      <formula>4</formula>
    </cfRule>
    <cfRule type="cellIs" dxfId="46" priority="87" operator="equal">
      <formula>3</formula>
    </cfRule>
    <cfRule type="cellIs" dxfId="45" priority="88" operator="equal">
      <formula>2</formula>
    </cfRule>
    <cfRule type="cellIs" dxfId="44" priority="89" operator="equal">
      <formula>1</formula>
    </cfRule>
  </conditionalFormatting>
  <conditionalFormatting sqref="R9">
    <cfRule type="containsText" dxfId="43" priority="63" operator="containsText" text="KAPALI">
      <formula>NOT(ISERROR(SEARCH("KAPALI",R9)))</formula>
    </cfRule>
    <cfRule type="containsText" dxfId="42" priority="64" operator="containsText" text="AÇIK">
      <formula>NOT(ISERROR(SEARCH("AÇIK",R9)))</formula>
    </cfRule>
  </conditionalFormatting>
  <conditionalFormatting sqref="R10">
    <cfRule type="containsText" dxfId="41" priority="61" operator="containsText" text="KAPALI">
      <formula>NOT(ISERROR(SEARCH("KAPALI",R10)))</formula>
    </cfRule>
    <cfRule type="containsText" dxfId="40" priority="62" operator="containsText" text="AÇIK">
      <formula>NOT(ISERROR(SEARCH("AÇIK",R10)))</formula>
    </cfRule>
  </conditionalFormatting>
  <conditionalFormatting sqref="O17">
    <cfRule type="cellIs" dxfId="39" priority="56" operator="equal">
      <formula>5</formula>
    </cfRule>
    <cfRule type="cellIs" dxfId="38" priority="57" operator="equal">
      <formula>4</formula>
    </cfRule>
    <cfRule type="cellIs" dxfId="37" priority="58" operator="equal">
      <formula>3</formula>
    </cfRule>
    <cfRule type="cellIs" dxfId="36" priority="59" operator="equal">
      <formula>2</formula>
    </cfRule>
    <cfRule type="cellIs" dxfId="35" priority="60" operator="equal">
      <formula>1</formula>
    </cfRule>
  </conditionalFormatting>
  <conditionalFormatting sqref="P17">
    <cfRule type="cellIs" dxfId="34" priority="51" operator="equal">
      <formula>5</formula>
    </cfRule>
    <cfRule type="cellIs" dxfId="33" priority="52" operator="equal">
      <formula>4</formula>
    </cfRule>
    <cfRule type="cellIs" dxfId="32" priority="53" operator="equal">
      <formula>3</formula>
    </cfRule>
    <cfRule type="cellIs" dxfId="31" priority="54" operator="equal">
      <formula>2</formula>
    </cfRule>
    <cfRule type="cellIs" dxfId="30" priority="55" operator="equal">
      <formula>1</formula>
    </cfRule>
  </conditionalFormatting>
  <conditionalFormatting sqref="Q17">
    <cfRule type="cellIs" dxfId="29" priority="47" stopIfTrue="1" operator="between">
      <formula>12</formula>
      <formula>15</formula>
    </cfRule>
    <cfRule type="cellIs" dxfId="28" priority="49" stopIfTrue="1" operator="between">
      <formula>16</formula>
      <formula>25</formula>
    </cfRule>
    <cfRule type="cellIs" dxfId="27" priority="50" stopIfTrue="1" operator="between">
      <formula>8</formula>
      <formula>10</formula>
    </cfRule>
  </conditionalFormatting>
  <conditionalFormatting sqref="Q17">
    <cfRule type="cellIs" dxfId="26" priority="48" stopIfTrue="1" operator="between">
      <formula>0</formula>
      <formula>3</formula>
    </cfRule>
  </conditionalFormatting>
  <conditionalFormatting sqref="Q17">
    <cfRule type="cellIs" dxfId="25" priority="46" stopIfTrue="1" operator="between">
      <formula>4</formula>
      <formula>6</formula>
    </cfRule>
  </conditionalFormatting>
  <conditionalFormatting sqref="Q17">
    <cfRule type="cellIs" dxfId="24" priority="41" operator="equal">
      <formula>5</formula>
    </cfRule>
    <cfRule type="cellIs" dxfId="23" priority="42" operator="equal">
      <formula>4</formula>
    </cfRule>
    <cfRule type="cellIs" dxfId="22" priority="43" operator="equal">
      <formula>3</formula>
    </cfRule>
    <cfRule type="cellIs" dxfId="21" priority="44" operator="equal">
      <formula>2</formula>
    </cfRule>
    <cfRule type="cellIs" dxfId="20" priority="45" operator="equal">
      <formula>1</formula>
    </cfRule>
  </conditionalFormatting>
  <conditionalFormatting sqref="O18">
    <cfRule type="cellIs" dxfId="19" priority="36" operator="equal">
      <formula>5</formula>
    </cfRule>
    <cfRule type="cellIs" dxfId="18" priority="37" operator="equal">
      <formula>4</formula>
    </cfRule>
    <cfRule type="cellIs" dxfId="17" priority="38" operator="equal">
      <formula>3</formula>
    </cfRule>
    <cfRule type="cellIs" dxfId="16" priority="39" operator="equal">
      <formula>2</formula>
    </cfRule>
    <cfRule type="cellIs" dxfId="15" priority="40" operator="equal">
      <formula>1</formula>
    </cfRule>
  </conditionalFormatting>
  <conditionalFormatting sqref="P18">
    <cfRule type="cellIs" dxfId="14" priority="31" operator="equal">
      <formula>5</formula>
    </cfRule>
    <cfRule type="cellIs" dxfId="13" priority="32" operator="equal">
      <formula>4</formula>
    </cfRule>
    <cfRule type="cellIs" dxfId="12" priority="33" operator="equal">
      <formula>3</formula>
    </cfRule>
    <cfRule type="cellIs" dxfId="11" priority="34" operator="equal">
      <formula>2</formula>
    </cfRule>
    <cfRule type="cellIs" dxfId="10" priority="35" operator="equal">
      <formula>1</formula>
    </cfRule>
  </conditionalFormatting>
  <conditionalFormatting sqref="Q18">
    <cfRule type="cellIs" dxfId="9" priority="27" stopIfTrue="1" operator="between">
      <formula>12</formula>
      <formula>15</formula>
    </cfRule>
    <cfRule type="cellIs" dxfId="8" priority="29" stopIfTrue="1" operator="between">
      <formula>16</formula>
      <formula>25</formula>
    </cfRule>
    <cfRule type="cellIs" dxfId="7" priority="30" stopIfTrue="1" operator="between">
      <formula>8</formula>
      <formula>10</formula>
    </cfRule>
  </conditionalFormatting>
  <conditionalFormatting sqref="Q18">
    <cfRule type="cellIs" dxfId="6" priority="28" stopIfTrue="1" operator="between">
      <formula>0</formula>
      <formula>3</formula>
    </cfRule>
  </conditionalFormatting>
  <conditionalFormatting sqref="Q18">
    <cfRule type="cellIs" dxfId="5" priority="26" stopIfTrue="1" operator="between">
      <formula>4</formula>
      <formula>6</formula>
    </cfRule>
  </conditionalFormatting>
  <conditionalFormatting sqref="Q18">
    <cfRule type="cellIs" dxfId="4" priority="21" operator="equal">
      <formula>5</formula>
    </cfRule>
    <cfRule type="cellIs" dxfId="3" priority="22" operator="equal">
      <formula>4</formula>
    </cfRule>
    <cfRule type="cellIs" dxfId="2" priority="23" operator="equal">
      <formula>3</formula>
    </cfRule>
    <cfRule type="cellIs" dxfId="1" priority="24" operator="equal">
      <formula>2</formula>
    </cfRule>
    <cfRule type="cellIs" dxfId="0" priority="25" operator="equal">
      <formula>1</formula>
    </cfRule>
  </conditionalFormatting>
  <conditionalFormatting sqref="Q11:Q16">
    <cfRule type="iconSet" priority="1510">
      <iconSet iconSet="3Symbols" reverse="1">
        <cfvo type="percent" val="0"/>
        <cfvo type="num" val="72"/>
        <cfvo type="num" val="135"/>
      </iconSet>
    </cfRule>
  </conditionalFormatting>
  <conditionalFormatting sqref="O11:O16">
    <cfRule type="colorScale" priority="1511">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71" t="s">
        <v>4</v>
      </c>
    </row>
    <row r="2" spans="1:1" x14ac:dyDescent="0.3">
      <c r="A2" s="171"/>
    </row>
    <row r="3" spans="1:1" ht="26.4" customHeight="1" x14ac:dyDescent="0.3">
      <c r="A3" s="82" t="s">
        <v>76</v>
      </c>
    </row>
    <row r="4" spans="1:1" ht="26.4" customHeight="1" x14ac:dyDescent="0.3">
      <c r="A4" s="82" t="s">
        <v>78</v>
      </c>
    </row>
    <row r="5" spans="1:1" ht="26.4" customHeight="1" x14ac:dyDescent="0.3">
      <c r="A5" s="82" t="s">
        <v>79</v>
      </c>
    </row>
    <row r="6" spans="1:1" ht="26.4" customHeight="1" x14ac:dyDescent="0.3">
      <c r="A6" s="82" t="s">
        <v>80</v>
      </c>
    </row>
    <row r="7" spans="1:1" ht="26.4" customHeight="1" x14ac:dyDescent="0.3">
      <c r="A7" s="82"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C37" sqref="C37"/>
    </sheetView>
  </sheetViews>
  <sheetFormatPr defaultRowHeight="14.4" x14ac:dyDescent="0.3"/>
  <cols>
    <col min="2" max="2" width="33.5546875" customWidth="1"/>
  </cols>
  <sheetData>
    <row r="2" spans="1:2" x14ac:dyDescent="0.3">
      <c r="A2" s="41" t="s">
        <v>68</v>
      </c>
      <c r="B2" s="41" t="s">
        <v>69</v>
      </c>
    </row>
    <row r="3" spans="1:2" x14ac:dyDescent="0.3">
      <c r="A3" s="81">
        <v>1</v>
      </c>
      <c r="B3" s="42" t="s">
        <v>70</v>
      </c>
    </row>
    <row r="4" spans="1:2" x14ac:dyDescent="0.3">
      <c r="A4" s="81">
        <v>2</v>
      </c>
      <c r="B4" s="42" t="s">
        <v>71</v>
      </c>
    </row>
    <row r="5" spans="1:2" x14ac:dyDescent="0.3">
      <c r="A5" s="81">
        <v>3</v>
      </c>
      <c r="B5" s="42" t="s">
        <v>72</v>
      </c>
    </row>
    <row r="6" spans="1:2" x14ac:dyDescent="0.3">
      <c r="A6" s="81">
        <v>4</v>
      </c>
      <c r="B6" s="4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8" sqref="D8"/>
    </sheetView>
  </sheetViews>
  <sheetFormatPr defaultColWidth="8.88671875" defaultRowHeight="13.2" x14ac:dyDescent="0.25"/>
  <cols>
    <col min="1" max="2" width="8.88671875" style="16"/>
    <col min="3" max="3" width="16.88671875" style="16" bestFit="1" customWidth="1"/>
    <col min="4" max="4" width="47.6640625" style="16" bestFit="1" customWidth="1"/>
    <col min="5" max="16384" width="8.88671875" style="16"/>
  </cols>
  <sheetData>
    <row r="1" spans="2:4" ht="13.8" thickBot="1" x14ac:dyDescent="0.3"/>
    <row r="2" spans="2:4" x14ac:dyDescent="0.25">
      <c r="B2" s="172" t="s">
        <v>10</v>
      </c>
      <c r="C2" s="173"/>
      <c r="D2" s="174"/>
    </row>
    <row r="3" spans="2:4" ht="13.8" thickBot="1" x14ac:dyDescent="0.3">
      <c r="B3" s="175"/>
      <c r="C3" s="176"/>
      <c r="D3" s="177"/>
    </row>
    <row r="4" spans="2:4" ht="30" customHeight="1" x14ac:dyDescent="0.25">
      <c r="B4" s="178" t="s">
        <v>2</v>
      </c>
      <c r="C4" s="179"/>
      <c r="D4" s="44" t="s">
        <v>11</v>
      </c>
    </row>
    <row r="5" spans="2:4" ht="31.5" customHeight="1" x14ac:dyDescent="0.25">
      <c r="B5" s="53">
        <v>1</v>
      </c>
      <c r="C5" s="53" t="s">
        <v>30</v>
      </c>
      <c r="D5" s="57" t="s">
        <v>12</v>
      </c>
    </row>
    <row r="6" spans="2:4" ht="30" x14ac:dyDescent="0.25">
      <c r="B6" s="54">
        <v>2</v>
      </c>
      <c r="C6" s="54" t="s">
        <v>29</v>
      </c>
      <c r="D6" s="58" t="s">
        <v>13</v>
      </c>
    </row>
    <row r="7" spans="2:4" ht="28.2" customHeight="1" x14ac:dyDescent="0.25">
      <c r="B7" s="55">
        <v>3</v>
      </c>
      <c r="C7" s="55" t="s">
        <v>14</v>
      </c>
      <c r="D7" s="59" t="s">
        <v>15</v>
      </c>
    </row>
    <row r="8" spans="2:4" ht="31.95" customHeight="1" x14ac:dyDescent="0.25">
      <c r="B8" s="56">
        <v>4</v>
      </c>
      <c r="C8" s="56" t="s">
        <v>16</v>
      </c>
      <c r="D8" s="60" t="s">
        <v>17</v>
      </c>
    </row>
    <row r="9" spans="2:4" ht="30.6" thickBot="1" x14ac:dyDescent="0.3">
      <c r="B9" s="49">
        <v>5</v>
      </c>
      <c r="C9" s="49" t="s">
        <v>18</v>
      </c>
      <c r="D9" s="61"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5" sqref="C5"/>
    </sheetView>
  </sheetViews>
  <sheetFormatPr defaultColWidth="8.88671875" defaultRowHeight="13.2" x14ac:dyDescent="0.25"/>
  <cols>
    <col min="1" max="1" width="9.44140625" style="16" bestFit="1" customWidth="1"/>
    <col min="2" max="2" width="15.109375" style="16" customWidth="1"/>
    <col min="3" max="3" width="108.6640625" style="20" customWidth="1"/>
    <col min="4" max="4" width="10.6640625" style="16" customWidth="1"/>
    <col min="5" max="16384" width="8.88671875" style="16"/>
  </cols>
  <sheetData>
    <row r="1" spans="1:3" ht="32.25" customHeight="1" x14ac:dyDescent="0.25">
      <c r="A1" s="180" t="s">
        <v>40</v>
      </c>
      <c r="B1" s="181"/>
      <c r="C1" s="181"/>
    </row>
    <row r="2" spans="1:3" ht="16.5" customHeight="1" x14ac:dyDescent="0.25">
      <c r="A2" s="182" t="s">
        <v>25</v>
      </c>
      <c r="B2" s="184" t="s">
        <v>26</v>
      </c>
      <c r="C2" s="186" t="s">
        <v>27</v>
      </c>
    </row>
    <row r="3" spans="1:3" ht="18.75" customHeight="1" x14ac:dyDescent="0.25">
      <c r="A3" s="183"/>
      <c r="B3" s="185"/>
      <c r="C3" s="187"/>
    </row>
    <row r="4" spans="1:3" ht="52.8" x14ac:dyDescent="0.25">
      <c r="A4" s="50">
        <v>1</v>
      </c>
      <c r="B4" s="69" t="s">
        <v>30</v>
      </c>
      <c r="C4" s="70" t="s">
        <v>41</v>
      </c>
    </row>
    <row r="5" spans="1:3" ht="52.8" x14ac:dyDescent="0.25">
      <c r="A5" s="71">
        <v>2</v>
      </c>
      <c r="B5" s="72" t="s">
        <v>29</v>
      </c>
      <c r="C5" s="73" t="s">
        <v>42</v>
      </c>
    </row>
    <row r="6" spans="1:3" ht="52.8" x14ac:dyDescent="0.25">
      <c r="A6" s="66">
        <v>3</v>
      </c>
      <c r="B6" s="67" t="s">
        <v>14</v>
      </c>
      <c r="C6" s="68" t="s">
        <v>43</v>
      </c>
    </row>
    <row r="7" spans="1:3" ht="52.8" x14ac:dyDescent="0.25">
      <c r="A7" s="52">
        <v>4</v>
      </c>
      <c r="B7" s="64" t="s">
        <v>16</v>
      </c>
      <c r="C7" s="65" t="s">
        <v>44</v>
      </c>
    </row>
    <row r="8" spans="1:3" ht="66" x14ac:dyDescent="0.25">
      <c r="A8" s="51">
        <v>5</v>
      </c>
      <c r="B8" s="62" t="s">
        <v>28</v>
      </c>
      <c r="C8" s="63"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11" sqref="I11"/>
    </sheetView>
  </sheetViews>
  <sheetFormatPr defaultColWidth="8.88671875" defaultRowHeight="13.2" x14ac:dyDescent="0.25"/>
  <cols>
    <col min="1" max="1" width="10.109375" style="16" customWidth="1"/>
    <col min="2" max="2" width="93.6640625" style="16" customWidth="1"/>
    <col min="3" max="3" width="8.88671875" style="16"/>
    <col min="4" max="9" width="21.88671875" style="16" customWidth="1"/>
    <col min="10" max="10" width="8.88671875" style="16"/>
    <col min="11" max="11" width="58.33203125" style="16" bestFit="1" customWidth="1"/>
    <col min="12" max="16384" width="8.88671875" style="16"/>
  </cols>
  <sheetData>
    <row r="2" spans="1:9" ht="12.75" customHeight="1" x14ac:dyDescent="0.25">
      <c r="A2" s="191" t="s">
        <v>39</v>
      </c>
      <c r="B2" s="192"/>
      <c r="D2" s="188" t="s">
        <v>75</v>
      </c>
      <c r="E2" s="188"/>
      <c r="F2" s="188"/>
      <c r="G2" s="188"/>
    </row>
    <row r="3" spans="1:9" ht="12.75" customHeight="1" x14ac:dyDescent="0.25">
      <c r="A3" s="193"/>
      <c r="B3" s="194"/>
    </row>
    <row r="4" spans="1:9" ht="12.75" customHeight="1" x14ac:dyDescent="0.25">
      <c r="A4" s="195"/>
      <c r="B4" s="196"/>
    </row>
    <row r="5" spans="1:9" ht="19.5" customHeight="1" x14ac:dyDescent="0.25">
      <c r="A5" s="17" t="s">
        <v>20</v>
      </c>
      <c r="B5" s="18" t="s">
        <v>21</v>
      </c>
      <c r="D5" s="31" t="s">
        <v>2</v>
      </c>
      <c r="E5" s="76" t="s">
        <v>48</v>
      </c>
      <c r="F5" s="77" t="s">
        <v>49</v>
      </c>
      <c r="G5" s="78" t="s">
        <v>50</v>
      </c>
      <c r="H5" s="80" t="s">
        <v>51</v>
      </c>
      <c r="I5" s="79" t="s">
        <v>52</v>
      </c>
    </row>
    <row r="6" spans="1:9" ht="15" x14ac:dyDescent="0.25">
      <c r="A6" s="197" t="s">
        <v>22</v>
      </c>
      <c r="B6" s="29" t="s">
        <v>23</v>
      </c>
      <c r="D6" s="205" t="s">
        <v>53</v>
      </c>
      <c r="E6" s="38" t="s">
        <v>58</v>
      </c>
      <c r="F6" s="32" t="s">
        <v>55</v>
      </c>
      <c r="G6" s="34" t="s">
        <v>56</v>
      </c>
      <c r="H6" s="36" t="s">
        <v>57</v>
      </c>
      <c r="I6" s="36" t="s">
        <v>57</v>
      </c>
    </row>
    <row r="7" spans="1:9" ht="75" x14ac:dyDescent="0.25">
      <c r="A7" s="198"/>
      <c r="B7" s="30" t="s">
        <v>33</v>
      </c>
      <c r="D7" s="206"/>
      <c r="E7" s="39">
        <v>5</v>
      </c>
      <c r="F7" s="33">
        <v>10</v>
      </c>
      <c r="G7" s="35">
        <v>15</v>
      </c>
      <c r="H7" s="37">
        <v>20</v>
      </c>
      <c r="I7" s="37">
        <v>25</v>
      </c>
    </row>
    <row r="8" spans="1:9" ht="15" x14ac:dyDescent="0.25">
      <c r="A8" s="203" t="s">
        <v>46</v>
      </c>
      <c r="B8" s="28" t="s">
        <v>31</v>
      </c>
      <c r="D8" s="207" t="s">
        <v>51</v>
      </c>
      <c r="E8" s="38" t="s">
        <v>58</v>
      </c>
      <c r="F8" s="32" t="s">
        <v>55</v>
      </c>
      <c r="G8" s="34" t="s">
        <v>56</v>
      </c>
      <c r="H8" s="36" t="s">
        <v>57</v>
      </c>
      <c r="I8" s="36" t="s">
        <v>57</v>
      </c>
    </row>
    <row r="9" spans="1:9" ht="60" x14ac:dyDescent="0.25">
      <c r="A9" s="204"/>
      <c r="B9" s="28" t="s">
        <v>32</v>
      </c>
      <c r="D9" s="208"/>
      <c r="E9" s="39">
        <v>4</v>
      </c>
      <c r="F9" s="33">
        <v>8</v>
      </c>
      <c r="G9" s="35">
        <v>12</v>
      </c>
      <c r="H9" s="40">
        <v>16</v>
      </c>
      <c r="I9" s="37">
        <v>20</v>
      </c>
    </row>
    <row r="10" spans="1:9" ht="15" x14ac:dyDescent="0.25">
      <c r="A10" s="199" t="s">
        <v>47</v>
      </c>
      <c r="B10" s="26" t="s">
        <v>34</v>
      </c>
      <c r="D10" s="209" t="s">
        <v>50</v>
      </c>
      <c r="E10" s="75" t="s">
        <v>54</v>
      </c>
      <c r="F10" s="38" t="s">
        <v>58</v>
      </c>
      <c r="G10" s="32" t="s">
        <v>55</v>
      </c>
      <c r="H10" s="34" t="s">
        <v>56</v>
      </c>
      <c r="I10" s="34" t="s">
        <v>56</v>
      </c>
    </row>
    <row r="11" spans="1:9" ht="30" x14ac:dyDescent="0.25">
      <c r="A11" s="200"/>
      <c r="B11" s="27" t="s">
        <v>35</v>
      </c>
      <c r="D11" s="210"/>
      <c r="E11" s="74">
        <v>3</v>
      </c>
      <c r="F11" s="39">
        <v>6</v>
      </c>
      <c r="G11" s="33">
        <v>9</v>
      </c>
      <c r="H11" s="35">
        <v>12</v>
      </c>
      <c r="I11" s="35">
        <v>15</v>
      </c>
    </row>
    <row r="12" spans="1:9" ht="15" x14ac:dyDescent="0.25">
      <c r="A12" s="201" t="s">
        <v>59</v>
      </c>
      <c r="B12" s="24" t="s">
        <v>24</v>
      </c>
      <c r="D12" s="211" t="s">
        <v>49</v>
      </c>
      <c r="E12" s="75" t="s">
        <v>54</v>
      </c>
      <c r="F12" s="38" t="s">
        <v>58</v>
      </c>
      <c r="G12" s="38" t="s">
        <v>58</v>
      </c>
      <c r="H12" s="32" t="s">
        <v>55</v>
      </c>
      <c r="I12" s="32" t="s">
        <v>55</v>
      </c>
    </row>
    <row r="13" spans="1:9" ht="45" x14ac:dyDescent="0.25">
      <c r="A13" s="202"/>
      <c r="B13" s="25" t="s">
        <v>36</v>
      </c>
      <c r="D13" s="212"/>
      <c r="E13" s="74">
        <v>2</v>
      </c>
      <c r="F13" s="39">
        <v>4</v>
      </c>
      <c r="G13" s="39">
        <v>6</v>
      </c>
      <c r="H13" s="33">
        <v>8</v>
      </c>
      <c r="I13" s="33">
        <v>10</v>
      </c>
    </row>
    <row r="14" spans="1:9" ht="15" x14ac:dyDescent="0.25">
      <c r="A14" s="189" t="s">
        <v>60</v>
      </c>
      <c r="B14" s="22" t="s">
        <v>37</v>
      </c>
      <c r="D14" s="213" t="s">
        <v>48</v>
      </c>
      <c r="E14" s="75" t="s">
        <v>54</v>
      </c>
      <c r="F14" s="75" t="s">
        <v>54</v>
      </c>
      <c r="G14" s="75" t="s">
        <v>54</v>
      </c>
      <c r="H14" s="38" t="s">
        <v>58</v>
      </c>
      <c r="I14" s="38" t="s">
        <v>58</v>
      </c>
    </row>
    <row r="15" spans="1:9" ht="45" x14ac:dyDescent="0.25">
      <c r="A15" s="190"/>
      <c r="B15" s="23" t="s">
        <v>38</v>
      </c>
      <c r="D15" s="214"/>
      <c r="E15" s="74">
        <v>1</v>
      </c>
      <c r="F15" s="74">
        <v>2</v>
      </c>
      <c r="G15" s="74">
        <v>3</v>
      </c>
      <c r="H15" s="39">
        <v>4</v>
      </c>
      <c r="I15" s="39">
        <v>5</v>
      </c>
    </row>
    <row r="17" spans="3:3" ht="13.8" x14ac:dyDescent="0.25">
      <c r="C17" s="50">
        <v>1</v>
      </c>
    </row>
    <row r="18" spans="3:3" ht="13.8" x14ac:dyDescent="0.25">
      <c r="C18" s="19">
        <v>2</v>
      </c>
    </row>
    <row r="19" spans="3:3" ht="13.8" x14ac:dyDescent="0.25">
      <c r="C19" s="19">
        <v>3</v>
      </c>
    </row>
    <row r="20" spans="3:3" ht="13.8" x14ac:dyDescent="0.25">
      <c r="C20" s="52">
        <v>4</v>
      </c>
    </row>
    <row r="21" spans="3:3" ht="13.8" x14ac:dyDescent="0.25">
      <c r="C21" s="51">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2025-09-10T06:34:08Z</dcterms:modified>
</cp:coreProperties>
</file>